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DOMANDA" sheetId="1" r:id="rId1"/>
    <sheet name="DISPONIBILITA" sheetId="2" r:id="rId2"/>
    <sheet name="SEDI MIR" sheetId="4" state="hidden" r:id="rId3"/>
    <sheet name="scelte" sheetId="5" state="hidden" r:id="rId4"/>
  </sheets>
  <definedNames>
    <definedName name="_A019_">DISPONIBILITA!#REF!</definedName>
    <definedName name="_A026_">DISPONIBILITA!#REF!</definedName>
    <definedName name="_A030_">DISPONIBILITA!#REF!</definedName>
    <definedName name="_A040_">DISPONIBILITA!#REF!</definedName>
    <definedName name="_A049_">DISPONIBILITA!#REF!</definedName>
    <definedName name="_A050_">DISPONIBILITA!#REF!</definedName>
    <definedName name="_A051_">DISPONIBILITA!#REF!</definedName>
    <definedName name="_AAAA_">DISPONIBILITA!#REF!</definedName>
    <definedName name="_AB24_">DISPONIBILITA!#REF!</definedName>
    <definedName name="_AB25_">DISPONIBILITA!#REF!</definedName>
    <definedName name="_B015_">DISPONIBILITA!#REF!</definedName>
    <definedName name="_EEEE_">DISPONIBILITA!#REF!</definedName>
    <definedName name="_xlnm._FilterDatabase" localSheetId="2" hidden="1">'SEDI MIR'!$A$1:$K$78</definedName>
    <definedName name="CLASSI">DISPONIBILITA!#REF!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9" i="1" l="1"/>
  <c r="D22" i="1"/>
  <c r="E51" i="1" l="1"/>
  <c r="K25" i="1" l="1"/>
  <c r="K24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26" i="1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</calcChain>
</file>

<file path=xl/sharedStrings.xml><?xml version="1.0" encoding="utf-8"?>
<sst xmlns="http://schemas.openxmlformats.org/spreadsheetml/2006/main" count="640" uniqueCount="328">
  <si>
    <t>Cognome</t>
  </si>
  <si>
    <t>Nome</t>
  </si>
  <si>
    <t>Data di Nascita</t>
  </si>
  <si>
    <t>Comune di residenza</t>
  </si>
  <si>
    <t>E-mail</t>
  </si>
  <si>
    <t>TRATTAMENTO DEI DATI PERSONALI</t>
  </si>
  <si>
    <t>Il trattamento dei dati personali avverrà secondo le modalità indicate nell’informativa ministeriale sul trattamento dei dati personali in base agli articoli 6 e 13 del Regolamento (UE) n. 2016/679 del Parlamento europeo relativo alla protezione delle persone fisiche con riguardo al trattamento dei dati personali, nonché alla libera circolazione di tali dati e che abroga la direttiva 95/46/CE (regolamento generale sulla protezione dei dati), di cui tutti i candidati hanno dichiarato di aver preso visione con l’inoltro della domanda di partecipazione.</t>
  </si>
  <si>
    <t>AVVERTENZE</t>
  </si>
  <si>
    <t>CODICE FISCALE</t>
  </si>
  <si>
    <t>AB25</t>
  </si>
  <si>
    <t>A030</t>
  </si>
  <si>
    <t>A049</t>
  </si>
  <si>
    <t>A050</t>
  </si>
  <si>
    <t>A051</t>
  </si>
  <si>
    <t>A026</t>
  </si>
  <si>
    <t>A019</t>
  </si>
  <si>
    <t>A040</t>
  </si>
  <si>
    <t>AB24</t>
  </si>
  <si>
    <t>B015</t>
  </si>
  <si>
    <t>Firma autografa sostituita a mezzo stampa 
(ex art. 3 co. 2 del D. L.vo 39/93)</t>
  </si>
  <si>
    <t>Provincia</t>
  </si>
  <si>
    <t>Grado</t>
  </si>
  <si>
    <t xml:space="preserve">Codice scuola </t>
  </si>
  <si>
    <t>DENOMINAZIONE</t>
  </si>
  <si>
    <t>COMUNE</t>
  </si>
  <si>
    <t>Tipo Posto</t>
  </si>
  <si>
    <t>CLC</t>
  </si>
  <si>
    <t xml:space="preserve">Completamenti e note </t>
  </si>
  <si>
    <t>CT</t>
  </si>
  <si>
    <t>I Grado</t>
  </si>
  <si>
    <t>CTMM86101T</t>
  </si>
  <si>
    <t>M.PURRELLO - S.GREGORIO</t>
  </si>
  <si>
    <t>San Gregorio</t>
  </si>
  <si>
    <t>Comune</t>
  </si>
  <si>
    <t>A022</t>
  </si>
  <si>
    <t>H.12 COMPLETA CON H. 2 CTMM852013 VIA SGROPPILLO S.GREGORIO - E H. 4 CTMM064009 SMS MARIO PLUCHINOTTA</t>
  </si>
  <si>
    <t>CTMM887012</t>
  </si>
  <si>
    <t>F. DE ROBERTO - CATANIA</t>
  </si>
  <si>
    <t>Catania</t>
  </si>
  <si>
    <t>CTMM894015</t>
  </si>
  <si>
    <t>CTMM8A201L</t>
  </si>
  <si>
    <t>SMS GIOVANNI VERGA - ADRANO</t>
  </si>
  <si>
    <t>Adrano</t>
  </si>
  <si>
    <t>a022</t>
  </si>
  <si>
    <t>CTMM8A701Q</t>
  </si>
  <si>
    <t>C.B.CAVOUR - CATANIA</t>
  </si>
  <si>
    <t>CATANIA</t>
  </si>
  <si>
    <t>CTMM8A801G</t>
  </si>
  <si>
    <t>CTMM8AU018</t>
  </si>
  <si>
    <t>S.M. SCILLICHENTI - GUARDIA</t>
  </si>
  <si>
    <t>Acireale</t>
  </si>
  <si>
    <t>CTMM119008</t>
  </si>
  <si>
    <t>SMS L. CASTIGLIONE BRONTE</t>
  </si>
  <si>
    <t>Bronte</t>
  </si>
  <si>
    <t>A028</t>
  </si>
  <si>
    <t>CTMM71201Q</t>
  </si>
  <si>
    <t>catania</t>
  </si>
  <si>
    <t>Carceraria</t>
  </si>
  <si>
    <t>CTMM858012</t>
  </si>
  <si>
    <t>Tremestieri</t>
  </si>
  <si>
    <t>CTMM8AQ01G</t>
  </si>
  <si>
    <t>S.M. SANTA VENERINA</t>
  </si>
  <si>
    <t>S.Venerina</t>
  </si>
  <si>
    <t>CTMM89201D</t>
  </si>
  <si>
    <t>CTMM8A901B</t>
  </si>
  <si>
    <t xml:space="preserve"> H.16 COMPLETA CON  H.2 CTMM8A601X MARTOGLIO</t>
  </si>
  <si>
    <t>CTMM893019</t>
  </si>
  <si>
    <t>SMS G.B. NICOLOSI  -  PATERNO'</t>
  </si>
  <si>
    <t>Paterno'</t>
  </si>
  <si>
    <t>CTMM836015</t>
  </si>
  <si>
    <t>L.DA VINCI - MISTERBIANCO</t>
  </si>
  <si>
    <t>Misterbianco</t>
  </si>
  <si>
    <t>CTMM8AV014</t>
  </si>
  <si>
    <t>SMS G.GALILEI  -  ACIREALE</t>
  </si>
  <si>
    <t>CTCT706005</t>
  </si>
  <si>
    <t>C.T.N.13 (DISTR.20 - S.M.ARTE GIARRE)</t>
  </si>
  <si>
    <t>Adulti</t>
  </si>
  <si>
    <t>CTMM8AH01G</t>
  </si>
  <si>
    <t>H. 15 COMPLETA CON H.3 CTMM8AC01C S.M. G.DELEDDA</t>
  </si>
  <si>
    <t>II Grado</t>
  </si>
  <si>
    <t>CTIS03900Q</t>
  </si>
  <si>
    <t>GIARRE</t>
  </si>
  <si>
    <t>A005</t>
  </si>
  <si>
    <t>CTSL01000A</t>
  </si>
  <si>
    <t>LICEO ARTISTICO " EMILIO GRECO" CATANIA</t>
  </si>
  <si>
    <t>A010</t>
  </si>
  <si>
    <t>CTIS001009</t>
  </si>
  <si>
    <t>A011</t>
  </si>
  <si>
    <t>CTPM020005</t>
  </si>
  <si>
    <t>CTIS04300B</t>
  </si>
  <si>
    <t>A012</t>
  </si>
  <si>
    <t>CTIS04700P</t>
  </si>
  <si>
    <t>I.S. SECUSIO CALTAGIRONE</t>
  </si>
  <si>
    <t>CALTAGIRONE</t>
  </si>
  <si>
    <t>CTIS04900A</t>
  </si>
  <si>
    <t xml:space="preserve"> H. 16  COMPLETA CON SCORDIA ETTORE MAJORANA - SCORDIA H.2   CTIS04800E</t>
  </si>
  <si>
    <t>CTPM01000E</t>
  </si>
  <si>
    <t>PATERNO'</t>
  </si>
  <si>
    <t>CTIS044007</t>
  </si>
  <si>
    <t>ACIREALE</t>
  </si>
  <si>
    <t>CTPC01000A</t>
  </si>
  <si>
    <t>ADRANO</t>
  </si>
  <si>
    <t>CTPC040006</t>
  </si>
  <si>
    <t>CTIS04200G</t>
  </si>
  <si>
    <t>I.S.  RAMACCA - PALAGONIA</t>
  </si>
  <si>
    <t>Ramacca</t>
  </si>
  <si>
    <t>CTIS03300R</t>
  </si>
  <si>
    <t>10H COMPLETA CON ACIREALE H. 8 L.S. LS ARCHIMEDE CTPS01000D</t>
  </si>
  <si>
    <t>CTPS03000P</t>
  </si>
  <si>
    <t>A027</t>
  </si>
  <si>
    <t>CTIS00900X</t>
  </si>
  <si>
    <t>CTTF01000G</t>
  </si>
  <si>
    <t>CTIS023006</t>
  </si>
  <si>
    <t>A045</t>
  </si>
  <si>
    <t>CTTD18000C</t>
  </si>
  <si>
    <t>CTIS01100X</t>
  </si>
  <si>
    <t>CTIS03800X</t>
  </si>
  <si>
    <t>CTSD02000E</t>
  </si>
  <si>
    <t>A054</t>
  </si>
  <si>
    <t xml:space="preserve"> H. 12 COMPLETA CON RANDAZZO H.6  IS ENRICO MEDI CTIS00600C</t>
  </si>
  <si>
    <t>CTPS040009</t>
  </si>
  <si>
    <t>Infanzia</t>
  </si>
  <si>
    <t>Acicatena</t>
  </si>
  <si>
    <t>AAAA</t>
  </si>
  <si>
    <t>CTAA85900L</t>
  </si>
  <si>
    <t>CTIC85900R</t>
  </si>
  <si>
    <t>Vizzini</t>
  </si>
  <si>
    <t>CTAA8AC029</t>
  </si>
  <si>
    <t>CTIC8AC00B</t>
  </si>
  <si>
    <t>CTAA8AD003</t>
  </si>
  <si>
    <t>CTIC8AD007</t>
  </si>
  <si>
    <t>CTAA8AP00E</t>
  </si>
  <si>
    <t>CTIC8AP00P</t>
  </si>
  <si>
    <t>CD  C. COLLODI   SCORDIA</t>
  </si>
  <si>
    <t>Scordia</t>
  </si>
  <si>
    <t>Primaria</t>
  </si>
  <si>
    <t>CTEE008013</t>
  </si>
  <si>
    <t>CTEE008002</t>
  </si>
  <si>
    <t>ADEE</t>
  </si>
  <si>
    <t>CTEE06901E</t>
  </si>
  <si>
    <t>CTEE06900D</t>
  </si>
  <si>
    <t>CTEE081037</t>
  </si>
  <si>
    <t>CTEE081004</t>
  </si>
  <si>
    <t>CTEE89001V</t>
  </si>
  <si>
    <t>CTIC89000R</t>
  </si>
  <si>
    <t>IC  A. GABELLI  MISTERBIANCO</t>
  </si>
  <si>
    <t>CTEE044016</t>
  </si>
  <si>
    <t>CTEE044005</t>
  </si>
  <si>
    <t>C.D  M.T. DI CALCUTTA BELPASSO</t>
  </si>
  <si>
    <t>Belpasso</t>
  </si>
  <si>
    <t>EEEE</t>
  </si>
  <si>
    <t>CTEE06101X</t>
  </si>
  <si>
    <t>CTEE06100V</t>
  </si>
  <si>
    <t>Mascalucia</t>
  </si>
  <si>
    <t>CTEE073016</t>
  </si>
  <si>
    <t>CTEE073005</t>
  </si>
  <si>
    <t>Randazzo</t>
  </si>
  <si>
    <t>CTEE09001X</t>
  </si>
  <si>
    <t>CTEE09000V</t>
  </si>
  <si>
    <t>C.D. III ADRANO</t>
  </si>
  <si>
    <t>CTEE80901T</t>
  </si>
  <si>
    <t>CTIC80900Q</t>
  </si>
  <si>
    <t>Mirabella I</t>
  </si>
  <si>
    <t>CTEE816011</t>
  </si>
  <si>
    <t>CTIC81600V</t>
  </si>
  <si>
    <t>Acicastello</t>
  </si>
  <si>
    <t>CTEE82603N</t>
  </si>
  <si>
    <t>CTIC82600D</t>
  </si>
  <si>
    <t>Fiumefreddo</t>
  </si>
  <si>
    <t>CTEE8A0067</t>
  </si>
  <si>
    <t>Giarre</t>
  </si>
  <si>
    <t>n.2 posti</t>
  </si>
  <si>
    <t>CTEE84101N</t>
  </si>
  <si>
    <t>CTIC84100G</t>
  </si>
  <si>
    <t>IC  G. PONTE PALAGONIA</t>
  </si>
  <si>
    <t>Palagonia</t>
  </si>
  <si>
    <t>CTEE845011</t>
  </si>
  <si>
    <t>CTIC84500V</t>
  </si>
  <si>
    <t>CTEE852036</t>
  </si>
  <si>
    <t>CTIC852002</t>
  </si>
  <si>
    <t>IC  D. SAVIO S.GREGORIO</t>
  </si>
  <si>
    <t>CTEE85501G</t>
  </si>
  <si>
    <t>CTIC85500D</t>
  </si>
  <si>
    <t>IC P. G. M. ALLEGRA VALVERDE</t>
  </si>
  <si>
    <t>Valverde</t>
  </si>
  <si>
    <t>CTEE86101V</t>
  </si>
  <si>
    <t>CTIC86100R</t>
  </si>
  <si>
    <t>I.C. M. PURRELLO</t>
  </si>
  <si>
    <t>CTEE89801D</t>
  </si>
  <si>
    <t>CTIC89800B</t>
  </si>
  <si>
    <t>CTEE8A101T</t>
  </si>
  <si>
    <t>CTIC8A100Q</t>
  </si>
  <si>
    <t>CTEE8AF011</t>
  </si>
  <si>
    <t>CTIC8AF00V</t>
  </si>
  <si>
    <t>CTEE8AJ01T</t>
  </si>
  <si>
    <t>CTIC8AJ00Q</t>
  </si>
  <si>
    <t>C.D. GRAMMICHELE</t>
  </si>
  <si>
    <t>Grammichele</t>
  </si>
  <si>
    <t>CTEE8AS01N</t>
  </si>
  <si>
    <t>CTIC8AS00G</t>
  </si>
  <si>
    <t>Aci Sant'antonio</t>
  </si>
  <si>
    <t>CTEE8AU04C</t>
  </si>
  <si>
    <t>CTIC8AU007</t>
  </si>
  <si>
    <t>CTEE8AY02N</t>
  </si>
  <si>
    <t>CTIC8AY00E</t>
  </si>
  <si>
    <t xml:space="preserve"> h.12 COMPLETA CON H.3 I.A. CASA CIRCONDARIALE DI CALTAGIRONE  CTSD04702L  E CON  H.3 CALTAGIRONE  I.P.I.A. CASA CIRCONDARIALE CTRI02402P</t>
  </si>
  <si>
    <t>SEDE per DOMANDA</t>
  </si>
  <si>
    <t>SMS G. LEOPARDI - CATANIA</t>
  </si>
  <si>
    <t>VIA TORQUATO TASSO 2 - CATANIA</t>
  </si>
  <si>
    <t>SMS L. CASTIGLIONE - BRONTE</t>
  </si>
  <si>
    <t>MANZONI - CATANIA</t>
  </si>
  <si>
    <t>EDMONDO DE AMICIS TREMESTIERI</t>
  </si>
  <si>
    <t>CTMM8AD018</t>
  </si>
  <si>
    <t>SM S.G. BOSCO CATANIA</t>
  </si>
  <si>
    <t>"XX SETTEMBRE" CATANIA</t>
  </si>
  <si>
    <t>I.C. PIZZIGONI - CARDUCCI CATANIA</t>
  </si>
  <si>
    <t>VESPUCCI - CAPUANA PIRANDELLO CATANIA</t>
  </si>
  <si>
    <t>I.I.S. "E. FERMI - GUTTUSO" GIARRE</t>
  </si>
  <si>
    <t>IIS MICHELE AMARI GIARRE</t>
  </si>
  <si>
    <t>LICEO STATALE "G. TURRISI COLONNA" CATANIA</t>
  </si>
  <si>
    <t>MARCONI-MANGANO CATANIA</t>
  </si>
  <si>
    <t>I.S. "MAJORANA-ARCOLEO" CALTAGIRONE</t>
  </si>
  <si>
    <t>LICEO STATALE  FRANCESCO DE SANCTIS PATERNO'</t>
  </si>
  <si>
    <t>GULLI E PENNISI ACIREALE</t>
  </si>
  <si>
    <t>LC GIOVANNI VERGA ADRANO</t>
  </si>
  <si>
    <t>LC "MARIO CUTELLI" CATANIA</t>
  </si>
  <si>
    <t>I.S.  G. FERRARIS ACIREALE</t>
  </si>
  <si>
    <t>LS FERMI PATERNO'</t>
  </si>
  <si>
    <t>IS VEN. IGNAZIO CAPIZZI BRONTE</t>
  </si>
  <si>
    <t>ISTITUTO TECNICO ARCHIMEDE CATANIA</t>
  </si>
  <si>
    <t>IS CARLO GEMMELLARO CATANIA</t>
  </si>
  <si>
    <t>PIETRO BRANCHINA ADRANO</t>
  </si>
  <si>
    <t>IISS BENEDETTO RADICE BRONTE</t>
  </si>
  <si>
    <t>I.S.  E.FERMI - EREDIA CATANIA</t>
  </si>
  <si>
    <t>LICEO ARTISTICO STATALE  "M.M. LAZZARO" CATANIA</t>
  </si>
  <si>
    <t>LS GALILEO GALILEI CATANIA</t>
  </si>
  <si>
    <t>CTAA814003</t>
  </si>
  <si>
    <t>SCANDURRA ACICATENA</t>
  </si>
  <si>
    <t>GIOVANNI VERGA CATANIA</t>
  </si>
  <si>
    <t xml:space="preserve"> G.DELEDDA CATANIA</t>
  </si>
  <si>
    <t>S.G. BOSCO CATANIA</t>
  </si>
  <si>
    <t>C.D.DE AMICIS-VIA E.D'ANGIO' CATANIA</t>
  </si>
  <si>
    <t>C.D. III PATERNO'</t>
  </si>
  <si>
    <t>C.D. TERESA DI CALCUTTA TREMESTIERI</t>
  </si>
  <si>
    <t>C.D."G.FAVA"PLESSO-TIMPARELLO MASCALUCIA</t>
  </si>
  <si>
    <t>SCUOLA PRIMARIA VIA VITT.VENETO RANDAZZO</t>
  </si>
  <si>
    <t>ISTITUTO COMPRENSIVO Mirabella I</t>
  </si>
  <si>
    <t>I.C. G. FALCONE Acicastello</t>
  </si>
  <si>
    <t>LIBERTO Fiumefreddo</t>
  </si>
  <si>
    <t>JUNGO Giarre</t>
  </si>
  <si>
    <t>PLESSO SAN  GIUSEPPE PATERNO'</t>
  </si>
  <si>
    <t>I.C. DIAZ-MANZONI CATANIA</t>
  </si>
  <si>
    <t>GIOBBE Adrano</t>
  </si>
  <si>
    <t>BAINSIZZA Catania</t>
  </si>
  <si>
    <t>CIRCONVALLAZIONE Aci Sant'antonio</t>
  </si>
  <si>
    <t>S.GIOVANNI BOSCO ACIREALE</t>
  </si>
  <si>
    <t>MICHELE FEDERICO SCIACCA Giarre</t>
  </si>
  <si>
    <t>→ Il presente modello di domanda risulterà automaticamente firmato nel momento stesso in cui verranno inseriti digitalmente i propri dati anagrafici.
→ Gli interessati avranno cura di inviare il presente modello nello stesso formato excel con cui è stato compilato evitando stampe scannerizzate.</t>
  </si>
  <si>
    <t>1 SOSTEGNO - 2 COMUNE</t>
  </si>
  <si>
    <t>1 COMUNE - 2 SOSTEGNO</t>
  </si>
  <si>
    <r>
      <t xml:space="preserve">PRIORITA' NELLA SCELTA DEL TIPO POSTO
</t>
    </r>
    <r>
      <rPr>
        <u/>
        <sz val="12"/>
        <color theme="1"/>
        <rFont val="Calibri"/>
        <family val="2"/>
        <scheme val="minor"/>
      </rPr>
      <t>(click su tendina a margine DESTRO)</t>
    </r>
  </si>
  <si>
    <t>POSTO INTERO</t>
  </si>
  <si>
    <t>SOLO SPEZZONI</t>
  </si>
  <si>
    <t>SPEZZONI CON COMPLETAMENTO</t>
  </si>
  <si>
    <t>SPEZZONI INFERIORI A MEZZO POSTO</t>
  </si>
  <si>
    <t>POSTO
INTERO</t>
  </si>
  <si>
    <t>NESSUNO</t>
  </si>
  <si>
    <t>SPEZZONI CON
COMPLETAMENTO</t>
  </si>
  <si>
    <t>SPEZZONI
INFERIORI A
MEZZO POSTO</t>
  </si>
  <si>
    <t>SOLO
SPEZZONI</t>
  </si>
  <si>
    <r>
      <t xml:space="preserve">TIPOLOGIA ORARIA DEL POSTO
</t>
    </r>
    <r>
      <rPr>
        <u/>
        <sz val="12"/>
        <color theme="1"/>
        <rFont val="Calibri"/>
        <family val="2"/>
        <scheme val="minor"/>
      </rPr>
      <t>(Per ogni tiplogia click su tendina a margine DESTRO per stabilire la priorità)</t>
    </r>
  </si>
  <si>
    <t>DISPONIBILITA'</t>
  </si>
  <si>
    <t>CTIC822006-CALTAGIRONE-I.C. G. ARCOLEO - V. DA  FELTRE-12,5 ORE EH</t>
  </si>
  <si>
    <t>CTIC80300R-CASTEL DI IUDICA-IC L.DA VINCI-CASTEL DI IUDICA-12,5 ORE EH</t>
  </si>
  <si>
    <t>CTIC864008-CATANIA-IC  DUSMET - DORIA CATANIA-12,5 ORE EH</t>
  </si>
  <si>
    <t>CTIC87500P-CATANIA-IC FRANCESCO PETRARCA - CATANIA-12,5 ORE EH</t>
  </si>
  <si>
    <t>CTIC885009-CATANIA-IC G.PARINI - CATANIA-12,5 ORE EH</t>
  </si>
  <si>
    <t xml:space="preserve">CTIC887001-CATANIA-IC F. DE ROBERTO - CATANIA-1 EH </t>
  </si>
  <si>
    <t>CTIC89200C-CATANIA-IC XX SETTEMBRE CATANIA-12,5 ORE EH</t>
  </si>
  <si>
    <t xml:space="preserve">CTIC899007-CATANIA-IC  SAN GIORGIO - CATANIA-1 EH </t>
  </si>
  <si>
    <t>CTIC8AB00G-CATANIA-IC CESARE BATTISTI CATANIA-1 AN</t>
  </si>
  <si>
    <t xml:space="preserve">CTIC8AF00V-CATANIA-IC  M. MONTESSORI - P.MASCAGNI-1 EH </t>
  </si>
  <si>
    <t>CTIC8AF00V-CATANIA-IC  M. MONTESSORI - P.MASCAGNI-12,5 ORE EH</t>
  </si>
  <si>
    <t>CTIC835008-MILITELLO IN VAL DI CATANIA-IC "P.CARRERA" - MILITELLO V.C.-12,5 ORE AN</t>
  </si>
  <si>
    <t xml:space="preserve">CTIC84100G-PALAGONIA-IC G. PONTE - PALAGONIA-1 EH </t>
  </si>
  <si>
    <t>CTIC89100L-RAMACCA-I. C. DE CRUYLLAS - RAMACCA-1 AN</t>
  </si>
  <si>
    <t>CTIC8AM007-SAN GIOVANNI LA PUNTA-I.C.  " G.FALCONE" S.G.LA PUNTA-10 ORE AN</t>
  </si>
  <si>
    <t>CTEE081004-TREMESTIERI ETNEO-CD  T.DI CALCUTTA-TREMESTIERI-10 ORE AN</t>
  </si>
  <si>
    <t>CTIC85500D-VALVERDE-IC P. G. M. ALLEGRA-VALVERDE-10 ORE AN</t>
  </si>
  <si>
    <t>Numero disponibilità da scegliere:</t>
  </si>
  <si>
    <t>Recapito telefonico</t>
  </si>
  <si>
    <t>SOLO COMUNE</t>
  </si>
  <si>
    <t>SOLO SOSTEGNO</t>
  </si>
  <si>
    <r>
      <t xml:space="preserve">Al Dirigente dell'Ufficio VII
Ambito Territoriale di Catania
</t>
    </r>
    <r>
      <rPr>
        <sz val="12"/>
        <color rgb="FF333333"/>
        <rFont val="Arial"/>
        <family val="2"/>
      </rPr>
      <t xml:space="preserve">posta PEO: </t>
    </r>
    <r>
      <rPr>
        <b/>
        <u/>
        <sz val="12"/>
        <color rgb="FF333333"/>
        <rFont val="Arial"/>
        <family val="2"/>
      </rPr>
      <t xml:space="preserve">reclutamentoprimariacatania@istruzione.it </t>
    </r>
  </si>
  <si>
    <t>Comune residenza disabile grave assistito (solo per i candidati con precedenza ex art. 33. co. 5 e 7):</t>
  </si>
  <si>
    <r>
      <t xml:space="preserve">PREFERENZE
</t>
    </r>
    <r>
      <rPr>
        <sz val="14"/>
        <color theme="1"/>
        <rFont val="Calibri"/>
        <family val="2"/>
        <scheme val="minor"/>
      </rPr>
      <t>(Indicare le sedi in ordine di preferenza)</t>
    </r>
  </si>
  <si>
    <t>1 - Click su tendina a margine DESTRO</t>
  </si>
  <si>
    <t>2 - Click su tendina a margine DESTRO</t>
  </si>
  <si>
    <t>3 - Click su tendina a margine DESTRO</t>
  </si>
  <si>
    <t>4 - Click su tendina a margine DESTRO</t>
  </si>
  <si>
    <t>5 - Click su tendina a margine DESTRO</t>
  </si>
  <si>
    <t>6 - Click su tendina a margine DESTRO</t>
  </si>
  <si>
    <t>7 - Click su tendina a margine DESTRO</t>
  </si>
  <si>
    <t>8 - Click su tendina a margine DESTRO</t>
  </si>
  <si>
    <t>9 - Click su tendina a margine DESTRO</t>
  </si>
  <si>
    <t>10 - Click su tendina a margine DESTRO</t>
  </si>
  <si>
    <t>11 - Click su tendina a margine DESTRO</t>
  </si>
  <si>
    <t>12 - Click su tendina a margine DESTRO</t>
  </si>
  <si>
    <t>13 - Click su tendina a margine DESTRO</t>
  </si>
  <si>
    <t>14 - Click su tendina a margine DESTRO</t>
  </si>
  <si>
    <t>15 - Click su tendina a margine DESTRO</t>
  </si>
  <si>
    <t>16 - Click su tendina a margine DESTRO</t>
  </si>
  <si>
    <t>17 - Click su tendina a margine DESTRO</t>
  </si>
  <si>
    <t>18 - Click su tendina a margine DESTRO</t>
  </si>
  <si>
    <t>19 - Click su tendina a margine DESTRO</t>
  </si>
  <si>
    <t>20 - Click su tendina a margine DESTRO</t>
  </si>
  <si>
    <t xml:space="preserve">INDIVIDUAZIONE PER EVENTUALE STIPULA DI CONTRATTO A TEMPO DETERMINATO DA GAE POSTO COMUNE  - SCUOLA DELL'INFANZIA - POSTO COMUNE E SOSTEGNO SENZA TITOLO </t>
  </si>
  <si>
    <t xml:space="preserve">DELEGA E ACCETTAZIONE </t>
  </si>
  <si>
    <r>
      <t>Con la presente, inoltre,</t>
    </r>
    <r>
      <rPr>
        <b/>
        <sz val="11"/>
        <color theme="1"/>
        <rFont val="Times New Roman"/>
        <family val="1"/>
      </rPr>
      <t xml:space="preserve">  </t>
    </r>
    <r>
      <rPr>
        <sz val="12"/>
        <color rgb="FF000000"/>
        <rFont val="Times New Roman"/>
        <family val="1"/>
      </rPr>
      <t xml:space="preserve">DELEGO il Dirigente dell’Ufficio VII - Ambito Territoriale di Catania  a rappresentarlo/a, ai fini della individuazione per la stipula del contratto a tempo determinato nella scelta della sede, secondo le indicazioni di preferenza inviate contestualmente alla delega e conseguentemente accetto la scelta operata dal designato in virtù della presente delega. </t>
    </r>
  </si>
  <si>
    <t>Si allega copia del documento di riconoscimento.</t>
  </si>
  <si>
    <t xml:space="preserve">_________, li __/__/____    </t>
  </si>
  <si>
    <t xml:space="preserve">                                                                                                                 Il docente</t>
  </si>
  <si>
    <t>→ Il candidato è tenuto ad indicare  le sedi esprimibili in ordine di preferenza. 
→ L’Ufficio procederà all’assegnazione delle sedi secondo l’ordine di graduatoria e tenuto conto delle precedenze di legge.</t>
  </si>
  <si>
    <t>CTIC899007-CATANIA-IC  SAN GIORGIO - CATANIA-12,5 ORE AN</t>
  </si>
  <si>
    <t>CTIC8AE003-CATANIA-IC  TEMPESTA CATANIA-12,5 ORE AN</t>
  </si>
  <si>
    <t>ART. 21 O ART. 33 CO. 6</t>
  </si>
  <si>
    <t>ART. 33 CO. 5 O CO. 7</t>
  </si>
  <si>
    <r>
      <t xml:space="preserve">PRECEDENZE: 
</t>
    </r>
    <r>
      <rPr>
        <sz val="12"/>
        <color theme="1"/>
        <rFont val="Calibri"/>
        <family val="2"/>
        <scheme val="minor"/>
      </rPr>
      <t>Il sottoscritto dichiara di avere diritto alla precedenza di cui alla legge 104/92:</t>
    </r>
    <r>
      <rPr>
        <b/>
        <sz val="12"/>
        <color theme="1"/>
        <rFont val="Calibri"/>
        <family val="2"/>
        <scheme val="minor"/>
      </rPr>
      <t xml:space="preserve"> </t>
    </r>
    <r>
      <rPr>
        <u/>
        <sz val="12"/>
        <color theme="1"/>
        <rFont val="Calibri"/>
        <family val="2"/>
        <scheme val="minor"/>
      </rPr>
      <t>(selezionare una scelta dal menu' a tendina a fianco)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</si>
</sst>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rgb="FF333333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6"/>
      <color rgb="FF333333"/>
      <name val="Arial"/>
      <family val="2"/>
    </font>
    <font>
      <sz val="12"/>
      <name val="Calibri"/>
      <family val="2"/>
      <scheme val="minor"/>
    </font>
    <font>
      <sz val="12"/>
      <color rgb="FF333333"/>
      <name val="Arial"/>
      <family val="2"/>
    </font>
    <font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333333"/>
      <name val="Arial"/>
      <family val="2"/>
    </font>
    <font>
      <sz val="14"/>
      <color rgb="FF333333"/>
      <name val="Arial"/>
      <family val="2"/>
    </font>
    <font>
      <b/>
      <sz val="12"/>
      <color rgb="FF333333"/>
      <name val="Arial"/>
      <family val="2"/>
    </font>
    <font>
      <sz val="1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u/>
      <sz val="12"/>
      <color rgb="FF333333"/>
      <name val="Arial"/>
      <family val="2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32">
    <xf numFmtId="0" fontId="0" fillId="0" borderId="0" xfId="0"/>
    <xf numFmtId="0" fontId="8" fillId="0" borderId="0" xfId="1"/>
    <xf numFmtId="0" fontId="8" fillId="0" borderId="9" xfId="1" applyBorder="1"/>
    <xf numFmtId="0" fontId="8" fillId="0" borderId="9" xfId="1" applyBorder="1" applyAlignment="1">
      <alignment wrapText="1"/>
    </xf>
    <xf numFmtId="0" fontId="8" fillId="2" borderId="9" xfId="1" applyFill="1" applyBorder="1"/>
    <xf numFmtId="0" fontId="8" fillId="2" borderId="9" xfId="1" applyFill="1" applyBorder="1" applyAlignment="1" applyProtection="1">
      <alignment horizontal="left" vertical="justify" wrapText="1"/>
      <protection locked="0"/>
    </xf>
    <xf numFmtId="0" fontId="8" fillId="0" borderId="9" xfId="1" applyBorder="1" applyAlignment="1" applyProtection="1">
      <alignment horizontal="left" vertical="justify" wrapText="1"/>
      <protection locked="0"/>
    </xf>
    <xf numFmtId="0" fontId="8" fillId="0" borderId="0" xfId="1" applyAlignment="1">
      <alignment wrapText="1"/>
    </xf>
    <xf numFmtId="0" fontId="8" fillId="2" borderId="9" xfId="1" applyFill="1" applyBorder="1" applyAlignment="1">
      <alignment wrapText="1"/>
    </xf>
    <xf numFmtId="0" fontId="7" fillId="0" borderId="0" xfId="1" applyFont="1"/>
    <xf numFmtId="0" fontId="7" fillId="0" borderId="9" xfId="1" applyFont="1" applyBorder="1"/>
    <xf numFmtId="0" fontId="9" fillId="4" borderId="9" xfId="1" applyFont="1" applyFill="1" applyBorder="1" applyAlignment="1">
      <alignment wrapText="1"/>
    </xf>
    <xf numFmtId="0" fontId="9" fillId="4" borderId="23" xfId="1" applyFont="1" applyFill="1" applyBorder="1" applyAlignment="1">
      <alignment wrapText="1"/>
    </xf>
    <xf numFmtId="0" fontId="7" fillId="2" borderId="9" xfId="1" applyFont="1" applyFill="1" applyBorder="1"/>
    <xf numFmtId="0" fontId="7" fillId="2" borderId="9" xfId="1" applyFont="1" applyFill="1" applyBorder="1" applyAlignment="1" applyProtection="1">
      <alignment horizontal="left" vertical="justify" wrapText="1"/>
      <protection locked="0"/>
    </xf>
    <xf numFmtId="0" fontId="7" fillId="2" borderId="9" xfId="1" applyFont="1" applyFill="1" applyBorder="1" applyAlignment="1">
      <alignment wrapText="1"/>
    </xf>
    <xf numFmtId="0" fontId="11" fillId="0" borderId="0" xfId="1" applyFont="1"/>
    <xf numFmtId="0" fontId="7" fillId="5" borderId="9" xfId="1" applyFont="1" applyFill="1" applyBorder="1" applyAlignment="1" applyProtection="1">
      <alignment horizontal="left" vertical="justify" wrapText="1"/>
      <protection locked="0"/>
    </xf>
    <xf numFmtId="0" fontId="7" fillId="0" borderId="9" xfId="1" applyFont="1" applyBorder="1" applyAlignment="1" applyProtection="1">
      <alignment horizontal="left" vertical="justify" wrapText="1"/>
      <protection locked="0"/>
    </xf>
    <xf numFmtId="0" fontId="0" fillId="0" borderId="0" xfId="0" applyProtection="1"/>
    <xf numFmtId="0" fontId="4" fillId="0" borderId="0" xfId="0" applyFont="1" applyBorder="1" applyAlignment="1" applyProtection="1">
      <alignment horizontal="left" vertical="center" wrapText="1"/>
    </xf>
    <xf numFmtId="0" fontId="6" fillId="0" borderId="14" xfId="0" applyFont="1" applyBorder="1" applyProtection="1"/>
    <xf numFmtId="0" fontId="6" fillId="0" borderId="16" xfId="0" applyFont="1" applyBorder="1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5" fillId="0" borderId="13" xfId="0" applyFont="1" applyBorder="1" applyAlignment="1" applyProtection="1">
      <alignment wrapText="1"/>
    </xf>
    <xf numFmtId="0" fontId="0" fillId="0" borderId="28" xfId="0" applyBorder="1" applyAlignment="1" applyProtection="1">
      <alignment horizontal="center"/>
    </xf>
    <xf numFmtId="0" fontId="0" fillId="0" borderId="11" xfId="0" applyBorder="1" applyAlignment="1" applyProtection="1"/>
    <xf numFmtId="0" fontId="17" fillId="0" borderId="11" xfId="0" applyFont="1" applyBorder="1" applyAlignment="1" applyProtection="1">
      <alignment vertical="center"/>
    </xf>
    <xf numFmtId="0" fontId="17" fillId="0" borderId="12" xfId="0" applyFont="1" applyBorder="1" applyAlignment="1" applyProtection="1">
      <alignment vertic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10" fillId="0" borderId="28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vertical="center" wrapText="1"/>
      <protection locked="0"/>
    </xf>
    <xf numFmtId="0" fontId="17" fillId="0" borderId="28" xfId="0" applyFont="1" applyBorder="1" applyAlignment="1" applyProtection="1">
      <alignment vertical="center"/>
      <protection locked="0"/>
    </xf>
    <xf numFmtId="0" fontId="17" fillId="0" borderId="11" xfId="0" applyFont="1" applyBorder="1" applyAlignment="1" applyProtection="1">
      <alignment vertical="center"/>
      <protection locked="0"/>
    </xf>
    <xf numFmtId="0" fontId="22" fillId="0" borderId="11" xfId="0" applyFont="1" applyBorder="1" applyAlignment="1" applyProtection="1">
      <alignment vertical="center"/>
      <protection locked="0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right"/>
    </xf>
    <xf numFmtId="0" fontId="4" fillId="0" borderId="26" xfId="0" applyFont="1" applyBorder="1" applyAlignment="1" applyProtection="1">
      <alignment vertical="center" wrapText="1"/>
    </xf>
    <xf numFmtId="0" fontId="4" fillId="0" borderId="27" xfId="0" applyFont="1" applyBorder="1" applyAlignment="1" applyProtection="1">
      <alignment horizontal="left" vertical="center" wrapText="1"/>
    </xf>
    <xf numFmtId="0" fontId="0" fillId="0" borderId="26" xfId="0" applyBorder="1" applyProtection="1"/>
    <xf numFmtId="0" fontId="0" fillId="0" borderId="0" xfId="0" applyBorder="1" applyProtection="1"/>
    <xf numFmtId="0" fontId="0" fillId="0" borderId="27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25" fillId="0" borderId="0" xfId="0" applyFont="1" applyAlignment="1">
      <alignment horizontal="left" vertical="center" indent="2"/>
    </xf>
    <xf numFmtId="0" fontId="24" fillId="0" borderId="0" xfId="0" applyFont="1" applyAlignment="1" applyProtection="1">
      <alignment horizontal="justify"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>
      <alignment horizontal="center"/>
    </xf>
    <xf numFmtId="0" fontId="0" fillId="0" borderId="32" xfId="0" applyBorder="1" applyAlignment="1" applyProtection="1">
      <alignment horizontal="left" vertical="top"/>
    </xf>
    <xf numFmtId="0" fontId="1" fillId="0" borderId="14" xfId="0" applyFont="1" applyBorder="1" applyAlignment="1" applyProtection="1">
      <alignment horizontal="right"/>
    </xf>
    <xf numFmtId="0" fontId="1" fillId="0" borderId="16" xfId="0" applyFont="1" applyBorder="1" applyAlignment="1" applyProtection="1">
      <alignment horizontal="right"/>
    </xf>
    <xf numFmtId="0" fontId="28" fillId="0" borderId="31" xfId="0" applyFont="1" applyBorder="1" applyAlignment="1" applyProtection="1">
      <alignment horizontal="justify" vertical="center"/>
      <protection locked="0"/>
    </xf>
    <xf numFmtId="0" fontId="0" fillId="0" borderId="0" xfId="0" applyBorder="1" applyAlignment="1" applyProtection="1">
      <alignment vertical="center"/>
    </xf>
    <xf numFmtId="0" fontId="2" fillId="0" borderId="26" xfId="0" applyFont="1" applyBorder="1" applyAlignment="1" applyProtection="1">
      <alignment vertical="center" wrapText="1"/>
    </xf>
    <xf numFmtId="0" fontId="3" fillId="0" borderId="0" xfId="0" applyFont="1" applyBorder="1" applyProtection="1">
      <protection locked="0"/>
    </xf>
    <xf numFmtId="0" fontId="10" fillId="0" borderId="10" xfId="0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wrapText="1"/>
    </xf>
    <xf numFmtId="0" fontId="10" fillId="0" borderId="12" xfId="0" applyFont="1" applyBorder="1" applyAlignment="1" applyProtection="1">
      <alignment horizontal="center" wrapText="1"/>
    </xf>
    <xf numFmtId="0" fontId="14" fillId="0" borderId="7" xfId="0" applyFont="1" applyFill="1" applyBorder="1" applyAlignment="1" applyProtection="1">
      <alignment horizontal="left" vertical="center"/>
      <protection locked="0"/>
    </xf>
    <xf numFmtId="0" fontId="14" fillId="0" borderId="8" xfId="0" applyFont="1" applyFill="1" applyBorder="1" applyAlignment="1" applyProtection="1">
      <alignment horizontal="left" vertical="center"/>
      <protection locked="0"/>
    </xf>
    <xf numFmtId="0" fontId="14" fillId="0" borderId="15" xfId="0" applyFont="1" applyFill="1" applyBorder="1" applyAlignment="1" applyProtection="1">
      <alignment horizontal="left" vertical="center"/>
      <protection locked="0"/>
    </xf>
    <xf numFmtId="0" fontId="14" fillId="0" borderId="17" xfId="0" applyFont="1" applyFill="1" applyBorder="1" applyAlignment="1" applyProtection="1">
      <alignment horizontal="left" vertical="center"/>
      <protection locked="0"/>
    </xf>
    <xf numFmtId="0" fontId="14" fillId="0" borderId="18" xfId="0" applyFont="1" applyFill="1" applyBorder="1" applyAlignment="1" applyProtection="1">
      <alignment horizontal="left" vertical="center"/>
      <protection locked="0"/>
    </xf>
    <xf numFmtId="0" fontId="14" fillId="0" borderId="19" xfId="0" applyFont="1" applyFill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15" xfId="0" applyFont="1" applyBorder="1" applyAlignment="1" applyProtection="1">
      <alignment horizontal="center"/>
      <protection locked="0"/>
    </xf>
    <xf numFmtId="0" fontId="10" fillId="0" borderId="24" xfId="0" applyFont="1" applyBorder="1" applyAlignment="1" applyProtection="1">
      <alignment horizontal="center"/>
      <protection locked="0"/>
    </xf>
    <xf numFmtId="0" fontId="10" fillId="0" borderId="25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0" fillId="0" borderId="22" xfId="0" applyFont="1" applyBorder="1" applyAlignment="1" applyProtection="1">
      <alignment horizontal="center"/>
      <protection locked="0"/>
    </xf>
    <xf numFmtId="14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2" fillId="0" borderId="10" xfId="0" applyFont="1" applyBorder="1" applyAlignment="1" applyProtection="1">
      <alignment horizontal="left" wrapText="1"/>
    </xf>
    <xf numFmtId="0" fontId="2" fillId="0" borderId="11" xfId="0" applyFont="1" applyBorder="1" applyAlignment="1" applyProtection="1">
      <alignment horizontal="left" wrapText="1"/>
    </xf>
    <xf numFmtId="0" fontId="5" fillId="0" borderId="11" xfId="0" applyFont="1" applyBorder="1" applyAlignment="1" applyProtection="1">
      <alignment horizontal="center" wrapText="1"/>
      <protection locked="0"/>
    </xf>
    <xf numFmtId="0" fontId="5" fillId="0" borderId="12" xfId="0" applyFont="1" applyBorder="1" applyAlignment="1" applyProtection="1">
      <alignment horizontal="center" wrapText="1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0" fillId="6" borderId="29" xfId="0" applyFill="1" applyBorder="1" applyAlignment="1" applyProtection="1">
      <alignment horizontal="left"/>
    </xf>
    <xf numFmtId="0" fontId="10" fillId="0" borderId="17" xfId="0" applyFont="1" applyBorder="1" applyAlignment="1" applyProtection="1">
      <alignment horizontal="center"/>
      <protection locked="0"/>
    </xf>
    <xf numFmtId="0" fontId="10" fillId="0" borderId="18" xfId="0" applyFont="1" applyBorder="1" applyAlignment="1" applyProtection="1">
      <alignment horizontal="center"/>
      <protection locked="0"/>
    </xf>
    <xf numFmtId="0" fontId="10" fillId="0" borderId="19" xfId="0" applyFont="1" applyBorder="1" applyAlignment="1" applyProtection="1">
      <alignment horizontal="center"/>
      <protection locked="0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6" fillId="0" borderId="26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27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0" fillId="0" borderId="10" xfId="0" applyFont="1" applyFill="1" applyBorder="1" applyAlignment="1" applyProtection="1">
      <alignment horizontal="right" wrapText="1"/>
    </xf>
    <xf numFmtId="0" fontId="20" fillId="0" borderId="11" xfId="0" applyFont="1" applyFill="1" applyBorder="1" applyAlignment="1" applyProtection="1">
      <alignment horizontal="right" wrapText="1"/>
    </xf>
    <xf numFmtId="0" fontId="20" fillId="0" borderId="12" xfId="0" applyFont="1" applyFill="1" applyBorder="1" applyAlignment="1" applyProtection="1">
      <alignment horizontal="right" wrapText="1"/>
    </xf>
    <xf numFmtId="0" fontId="18" fillId="0" borderId="4" xfId="0" applyFont="1" applyBorder="1" applyAlignment="1" applyProtection="1">
      <alignment horizontal="center" vertical="center" wrapText="1"/>
    </xf>
    <xf numFmtId="0" fontId="19" fillId="0" borderId="5" xfId="0" applyFont="1" applyBorder="1" applyAlignment="1" applyProtection="1">
      <alignment horizontal="center" vertical="center" wrapText="1"/>
    </xf>
    <xf numFmtId="0" fontId="19" fillId="0" borderId="6" xfId="0" applyFont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left" vertical="center" wrapText="1" indent="1"/>
    </xf>
    <xf numFmtId="0" fontId="2" fillId="0" borderId="20" xfId="0" applyFont="1" applyBorder="1" applyAlignment="1" applyProtection="1">
      <alignment horizontal="left" vertical="center" wrapText="1" indent="1"/>
    </xf>
    <xf numFmtId="0" fontId="2" fillId="0" borderId="21" xfId="0" applyFont="1" applyBorder="1" applyAlignment="1" applyProtection="1">
      <alignment horizontal="left" vertical="center" wrapText="1" indent="1"/>
    </xf>
    <xf numFmtId="14" fontId="14" fillId="0" borderId="7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 vertical="center" wrapText="1" indent="1"/>
    </xf>
    <xf numFmtId="0" fontId="2" fillId="0" borderId="9" xfId="0" applyFont="1" applyBorder="1" applyAlignment="1" applyProtection="1">
      <alignment horizontal="left" vertical="center" wrapText="1" indent="1"/>
    </xf>
    <xf numFmtId="0" fontId="2" fillId="0" borderId="22" xfId="0" applyFont="1" applyBorder="1" applyAlignment="1" applyProtection="1">
      <alignment horizontal="left" vertical="center" wrapText="1" indent="1"/>
    </xf>
    <xf numFmtId="0" fontId="5" fillId="0" borderId="26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5" fillId="0" borderId="27" xfId="0" applyFont="1" applyBorder="1" applyAlignment="1" applyProtection="1">
      <alignment horizontal="left"/>
    </xf>
    <xf numFmtId="0" fontId="0" fillId="0" borderId="26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27" xfId="0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0" fillId="0" borderId="5" xfId="0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5" fillId="0" borderId="26" xfId="0" applyFont="1" applyBorder="1" applyAlignment="1" applyProtection="1">
      <alignment horizontal="left" wrapText="1"/>
    </xf>
    <xf numFmtId="0" fontId="12" fillId="6" borderId="29" xfId="0" applyFont="1" applyFill="1" applyBorder="1" applyAlignment="1" applyProtection="1">
      <alignment horizontal="left"/>
    </xf>
    <xf numFmtId="0" fontId="12" fillId="6" borderId="30" xfId="0" applyFont="1" applyFill="1" applyBorder="1" applyAlignment="1" applyProtection="1">
      <alignment horizontal="left"/>
    </xf>
  </cellXfs>
  <cellStyles count="2">
    <cellStyle name="Normale" xfId="0" builtinId="0"/>
    <cellStyle name="Normale 2" xfId="1"/>
  </cellStyles>
  <dxfs count="2"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1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16" fmlaLink="$G$17" fmlaRange="scelte!$E$1:$E$5" noThreeD="1" sel="2" val="0"/>
</file>

<file path=xl/ctrlProps/ctrlProp2.xml><?xml version="1.0" encoding="utf-8"?>
<formControlPr xmlns="http://schemas.microsoft.com/office/spreadsheetml/2009/9/main" objectType="Drop" dropStyle="combo" dx="16" fmlaLink="$H$17" fmlaRange="scelte!$E$1:$E$5" noThreeD="1" val="0"/>
</file>

<file path=xl/ctrlProps/ctrlProp3.xml><?xml version="1.0" encoding="utf-8"?>
<formControlPr xmlns="http://schemas.microsoft.com/office/spreadsheetml/2009/9/main" objectType="Drop" dropStyle="combo" dx="16" fmlaLink="$I$17" fmlaRange="scelte!$E$1:$E$5" noThreeD="1" val="0"/>
</file>

<file path=xl/ctrlProps/ctrlProp4.xml><?xml version="1.0" encoding="utf-8"?>
<formControlPr xmlns="http://schemas.microsoft.com/office/spreadsheetml/2009/9/main" objectType="Drop" dropStyle="combo" dx="16" fmlaLink="$J$17" fmlaRange="scelte!$E$1:$E$5" noThreeD="1" val="0"/>
</file>

<file path=xl/ctrlProps/ctrlProp5.xml><?xml version="1.0" encoding="utf-8"?>
<formControlPr xmlns="http://schemas.microsoft.com/office/spreadsheetml/2009/9/main" objectType="Drop" dropStyle="combo" dx="16" fmlaLink="$E$15" fmlaRange="scelte!$A$1:$A$4" noThreeD="1" val="0"/>
</file>

<file path=xl/ctrlProps/ctrlProp6.xml><?xml version="1.0" encoding="utf-8"?>
<formControlPr xmlns="http://schemas.microsoft.com/office/spreadsheetml/2009/9/main" objectType="List" dx="22" fmlaLink="$C$18" fmlaRange="scelte!$H$1:$H$3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16</xdr:row>
          <xdr:rowOff>219075</xdr:rowOff>
        </xdr:from>
        <xdr:to>
          <xdr:col>1</xdr:col>
          <xdr:colOff>1266825</xdr:colOff>
          <xdr:row>16</xdr:row>
          <xdr:rowOff>428625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16</xdr:row>
          <xdr:rowOff>228600</xdr:rowOff>
        </xdr:from>
        <xdr:to>
          <xdr:col>2</xdr:col>
          <xdr:colOff>1362075</xdr:colOff>
          <xdr:row>16</xdr:row>
          <xdr:rowOff>438150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1009650</xdr:colOff>
          <xdr:row>16</xdr:row>
          <xdr:rowOff>228600</xdr:rowOff>
        </xdr:from>
        <xdr:to>
          <xdr:col>3</xdr:col>
          <xdr:colOff>1809750</xdr:colOff>
          <xdr:row>16</xdr:row>
          <xdr:rowOff>438150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781050</xdr:colOff>
          <xdr:row>16</xdr:row>
          <xdr:rowOff>228600</xdr:rowOff>
        </xdr:from>
        <xdr:to>
          <xdr:col>4</xdr:col>
          <xdr:colOff>1581150</xdr:colOff>
          <xdr:row>16</xdr:row>
          <xdr:rowOff>438150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14</xdr:row>
          <xdr:rowOff>200025</xdr:rowOff>
        </xdr:from>
        <xdr:to>
          <xdr:col>3</xdr:col>
          <xdr:colOff>781050</xdr:colOff>
          <xdr:row>14</xdr:row>
          <xdr:rowOff>495300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17</xdr:row>
          <xdr:rowOff>66675</xdr:rowOff>
        </xdr:from>
        <xdr:to>
          <xdr:col>2</xdr:col>
          <xdr:colOff>704850</xdr:colOff>
          <xdr:row>17</xdr:row>
          <xdr:rowOff>971550</xdr:rowOff>
        </xdr:to>
        <xdr:sp macro="" textlink="">
          <xdr:nvSpPr>
            <xdr:cNvPr id="1061" name="List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A1:K60"/>
  <sheetViews>
    <sheetView tabSelected="1" topLeftCell="A10" zoomScale="80" zoomScaleNormal="80" workbookViewId="0">
      <selection activeCell="B26" sqref="B26:J26"/>
    </sheetView>
  </sheetViews>
  <sheetFormatPr defaultColWidth="11" defaultRowHeight="15.75" x14ac:dyDescent="0.25"/>
  <cols>
    <col min="1" max="1" width="35.25" style="19" customWidth="1"/>
    <col min="2" max="2" width="17.25" style="19" customWidth="1"/>
    <col min="3" max="3" width="18.75" style="19" customWidth="1"/>
    <col min="4" max="4" width="26.75" style="19" customWidth="1"/>
    <col min="5" max="5" width="21.25" style="19" customWidth="1"/>
    <col min="6" max="6" width="12.875" style="19" customWidth="1"/>
    <col min="7" max="7" width="9.25" style="19" customWidth="1"/>
    <col min="8" max="9" width="11" style="19" hidden="1" customWidth="1"/>
    <col min="10" max="10" width="22.375" style="19" hidden="1" customWidth="1"/>
    <col min="11" max="11" width="14" style="19" bestFit="1" customWidth="1"/>
    <col min="12" max="16384" width="11" style="19"/>
  </cols>
  <sheetData>
    <row r="1" spans="1:10" ht="53.25" customHeight="1" thickBot="1" x14ac:dyDescent="0.3">
      <c r="A1" s="101" t="s">
        <v>293</v>
      </c>
      <c r="B1" s="102"/>
      <c r="C1" s="102"/>
      <c r="D1" s="102"/>
      <c r="E1" s="102"/>
      <c r="F1" s="102"/>
      <c r="G1" s="102"/>
      <c r="H1" s="102"/>
      <c r="I1" s="102"/>
      <c r="J1" s="103"/>
    </row>
    <row r="2" spans="1:10" ht="36" customHeight="1" thickBot="1" x14ac:dyDescent="0.3">
      <c r="A2" s="104" t="s">
        <v>316</v>
      </c>
      <c r="B2" s="105"/>
      <c r="C2" s="105"/>
      <c r="D2" s="105"/>
      <c r="E2" s="105"/>
      <c r="F2" s="105"/>
      <c r="G2" s="105"/>
      <c r="H2" s="105"/>
      <c r="I2" s="105"/>
      <c r="J2" s="106"/>
    </row>
    <row r="3" spans="1:10" ht="9.75" customHeight="1" thickBot="1" x14ac:dyDescent="0.3">
      <c r="A3" s="42"/>
      <c r="B3" s="20"/>
      <c r="C3" s="20"/>
      <c r="D3" s="20"/>
      <c r="E3" s="20"/>
      <c r="F3" s="20"/>
      <c r="G3" s="20"/>
      <c r="H3" s="20"/>
      <c r="I3" s="20"/>
      <c r="J3" s="43"/>
    </row>
    <row r="4" spans="1:10" ht="20.25" x14ac:dyDescent="0.25">
      <c r="A4" s="107" t="s">
        <v>7</v>
      </c>
      <c r="B4" s="108"/>
      <c r="C4" s="108"/>
      <c r="D4" s="108"/>
      <c r="E4" s="108"/>
      <c r="F4" s="108"/>
      <c r="G4" s="108"/>
      <c r="H4" s="108"/>
      <c r="I4" s="108"/>
      <c r="J4" s="109"/>
    </row>
    <row r="5" spans="1:10" ht="44.25" customHeight="1" x14ac:dyDescent="0.25">
      <c r="A5" s="117" t="s">
        <v>322</v>
      </c>
      <c r="B5" s="118"/>
      <c r="C5" s="118"/>
      <c r="D5" s="118"/>
      <c r="E5" s="118"/>
      <c r="F5" s="118"/>
      <c r="G5" s="118"/>
      <c r="H5" s="118"/>
      <c r="I5" s="118"/>
      <c r="J5" s="119"/>
    </row>
    <row r="6" spans="1:10" ht="38.25" customHeight="1" thickBot="1" x14ac:dyDescent="0.3">
      <c r="A6" s="110" t="s">
        <v>257</v>
      </c>
      <c r="B6" s="111"/>
      <c r="C6" s="111"/>
      <c r="D6" s="111"/>
      <c r="E6" s="111"/>
      <c r="F6" s="111"/>
      <c r="G6" s="111"/>
      <c r="H6" s="111"/>
      <c r="I6" s="111"/>
      <c r="J6" s="112"/>
    </row>
    <row r="7" spans="1:10" ht="18.75" x14ac:dyDescent="0.3">
      <c r="A7" s="21" t="s">
        <v>0</v>
      </c>
      <c r="B7" s="63"/>
      <c r="C7" s="64"/>
      <c r="D7" s="64"/>
      <c r="E7" s="64"/>
      <c r="F7" s="64"/>
      <c r="G7" s="64"/>
      <c r="H7" s="64"/>
      <c r="I7" s="64"/>
      <c r="J7" s="65"/>
    </row>
    <row r="8" spans="1:10" ht="18.75" x14ac:dyDescent="0.3">
      <c r="A8" s="21" t="s">
        <v>1</v>
      </c>
      <c r="B8" s="114"/>
      <c r="C8" s="115"/>
      <c r="D8" s="115"/>
      <c r="E8" s="115"/>
      <c r="F8" s="115"/>
      <c r="G8" s="115"/>
      <c r="H8" s="115"/>
      <c r="I8" s="115"/>
      <c r="J8" s="116"/>
    </row>
    <row r="9" spans="1:10" ht="18.75" x14ac:dyDescent="0.3">
      <c r="A9" s="21" t="s">
        <v>2</v>
      </c>
      <c r="B9" s="113"/>
      <c r="C9" s="64"/>
      <c r="D9" s="64"/>
      <c r="E9" s="64"/>
      <c r="F9" s="64"/>
      <c r="G9" s="64"/>
      <c r="H9" s="64"/>
      <c r="I9" s="64"/>
      <c r="J9" s="65"/>
    </row>
    <row r="10" spans="1:10" ht="18.75" x14ac:dyDescent="0.3">
      <c r="A10" s="21" t="s">
        <v>8</v>
      </c>
      <c r="B10" s="63"/>
      <c r="C10" s="64"/>
      <c r="D10" s="64"/>
      <c r="E10" s="64"/>
      <c r="F10" s="64"/>
      <c r="G10" s="64"/>
      <c r="H10" s="64"/>
      <c r="I10" s="64"/>
      <c r="J10" s="65"/>
    </row>
    <row r="11" spans="1:10" ht="18.75" x14ac:dyDescent="0.3">
      <c r="A11" s="21" t="s">
        <v>3</v>
      </c>
      <c r="B11" s="63"/>
      <c r="C11" s="64"/>
      <c r="D11" s="64"/>
      <c r="E11" s="64"/>
      <c r="F11" s="64"/>
      <c r="G11" s="64"/>
      <c r="H11" s="64"/>
      <c r="I11" s="64"/>
      <c r="J11" s="65"/>
    </row>
    <row r="12" spans="1:10" ht="18.75" x14ac:dyDescent="0.3">
      <c r="A12" s="21" t="s">
        <v>290</v>
      </c>
      <c r="B12" s="63"/>
      <c r="C12" s="64"/>
      <c r="D12" s="64"/>
      <c r="E12" s="64"/>
      <c r="F12" s="64"/>
      <c r="G12" s="64"/>
      <c r="H12" s="64"/>
      <c r="I12" s="64"/>
      <c r="J12" s="65"/>
    </row>
    <row r="13" spans="1:10" ht="19.5" thickBot="1" x14ac:dyDescent="0.35">
      <c r="A13" s="22" t="s">
        <v>4</v>
      </c>
      <c r="B13" s="66"/>
      <c r="C13" s="67"/>
      <c r="D13" s="67"/>
      <c r="E13" s="67"/>
      <c r="F13" s="67"/>
      <c r="G13" s="67"/>
      <c r="H13" s="67"/>
      <c r="I13" s="67"/>
      <c r="J13" s="68"/>
    </row>
    <row r="14" spans="1:10" ht="16.5" thickBot="1" x14ac:dyDescent="0.3">
      <c r="A14" s="23"/>
      <c r="B14" s="24"/>
      <c r="C14" s="24"/>
      <c r="D14" s="24"/>
      <c r="E14" s="24"/>
      <c r="F14" s="24"/>
      <c r="G14" s="24"/>
      <c r="H14" s="24"/>
      <c r="I14" s="24"/>
      <c r="J14" s="25"/>
    </row>
    <row r="15" spans="1:10" ht="54" thickBot="1" x14ac:dyDescent="0.3">
      <c r="A15" s="26" t="s">
        <v>260</v>
      </c>
      <c r="B15" s="35"/>
      <c r="C15" s="36"/>
      <c r="D15" s="36"/>
      <c r="E15" s="37">
        <v>1</v>
      </c>
      <c r="F15" s="29"/>
      <c r="G15" s="29"/>
      <c r="H15" s="29"/>
      <c r="I15" s="29"/>
      <c r="J15" s="30"/>
    </row>
    <row r="16" spans="1:10" ht="19.5" thickBot="1" x14ac:dyDescent="0.35">
      <c r="A16" s="26"/>
      <c r="B16" s="27"/>
      <c r="C16" s="31"/>
      <c r="D16" s="31"/>
      <c r="E16" s="31"/>
      <c r="F16" s="31"/>
      <c r="G16" s="31"/>
      <c r="H16" s="31"/>
      <c r="I16" s="31"/>
      <c r="J16" s="32"/>
    </row>
    <row r="17" spans="1:11" ht="51" thickBot="1" x14ac:dyDescent="0.3">
      <c r="A17" s="26" t="s">
        <v>270</v>
      </c>
      <c r="B17" s="33" t="s">
        <v>265</v>
      </c>
      <c r="C17" s="34" t="s">
        <v>269</v>
      </c>
      <c r="D17" s="34" t="s">
        <v>267</v>
      </c>
      <c r="E17" s="34" t="s">
        <v>268</v>
      </c>
      <c r="F17" s="28"/>
      <c r="G17" s="38">
        <v>2</v>
      </c>
      <c r="H17" s="39">
        <v>1</v>
      </c>
      <c r="I17" s="38">
        <v>1</v>
      </c>
      <c r="J17" s="40">
        <v>1</v>
      </c>
    </row>
    <row r="18" spans="1:11" ht="81.75" customHeight="1" thickBot="1" x14ac:dyDescent="0.3">
      <c r="A18" s="58" t="s">
        <v>327</v>
      </c>
      <c r="B18" s="57"/>
      <c r="C18" s="59">
        <v>1</v>
      </c>
      <c r="D18" s="45"/>
      <c r="E18" s="45"/>
      <c r="F18" s="45"/>
      <c r="G18" s="45"/>
      <c r="H18" s="45"/>
      <c r="I18" s="45"/>
      <c r="J18" s="46"/>
    </row>
    <row r="19" spans="1:11" ht="18.75" customHeight="1" thickBot="1" x14ac:dyDescent="0.35">
      <c r="A19" s="81" t="s">
        <v>294</v>
      </c>
      <c r="B19" s="82"/>
      <c r="C19" s="82"/>
      <c r="D19" s="82"/>
      <c r="E19" s="83"/>
      <c r="F19" s="83"/>
      <c r="G19" s="83"/>
      <c r="H19" s="83"/>
      <c r="I19" s="83"/>
      <c r="J19" s="84"/>
    </row>
    <row r="20" spans="1:11" ht="16.5" thickBot="1" x14ac:dyDescent="0.3">
      <c r="A20" s="78"/>
      <c r="B20" s="79"/>
      <c r="C20" s="79"/>
      <c r="D20" s="79"/>
      <c r="E20" s="79"/>
      <c r="F20" s="79"/>
      <c r="G20" s="79"/>
      <c r="H20" s="79"/>
      <c r="I20" s="79"/>
      <c r="J20" s="80"/>
    </row>
    <row r="21" spans="1:11" ht="38.1" customHeight="1" thickBot="1" x14ac:dyDescent="0.35">
      <c r="A21" s="129" t="s">
        <v>295</v>
      </c>
      <c r="B21" s="121"/>
      <c r="C21" s="121"/>
      <c r="D21" s="121"/>
      <c r="E21" s="121"/>
      <c r="F21" s="121"/>
      <c r="G21" s="121"/>
      <c r="H21" s="121"/>
      <c r="I21" s="121"/>
      <c r="J21" s="122"/>
    </row>
    <row r="22" spans="1:11" ht="16.5" thickBot="1" x14ac:dyDescent="0.3">
      <c r="A22" s="23"/>
      <c r="B22" s="88" t="s">
        <v>289</v>
      </c>
      <c r="C22" s="88"/>
      <c r="D22" s="130">
        <f>COUNTA(DISPONIBILITA!A3:A21)</f>
        <v>19</v>
      </c>
      <c r="E22" s="130"/>
      <c r="F22" s="130"/>
      <c r="G22" s="130"/>
      <c r="H22" s="130"/>
      <c r="I22" s="130"/>
      <c r="J22" s="131"/>
    </row>
    <row r="23" spans="1:11" x14ac:dyDescent="0.25">
      <c r="A23" s="41" t="s">
        <v>296</v>
      </c>
      <c r="B23" s="72"/>
      <c r="C23" s="72"/>
      <c r="D23" s="72"/>
      <c r="E23" s="72"/>
      <c r="F23" s="72"/>
      <c r="G23" s="72"/>
      <c r="H23" s="72"/>
      <c r="I23" s="72"/>
      <c r="J23" s="73"/>
    </row>
    <row r="24" spans="1:11" x14ac:dyDescent="0.25">
      <c r="A24" s="54" t="s">
        <v>297</v>
      </c>
      <c r="B24" s="74"/>
      <c r="C24" s="74"/>
      <c r="D24" s="74"/>
      <c r="E24" s="74"/>
      <c r="F24" s="74"/>
      <c r="G24" s="74"/>
      <c r="H24" s="74"/>
      <c r="I24" s="74"/>
      <c r="J24" s="75"/>
      <c r="K24" s="19" t="str">
        <f xml:space="preserve"> IFERROR(IF(MATCH(B24,$B$23,0)&gt;0,"SEDE RIPETUTA"),"OK")</f>
        <v>OK</v>
      </c>
    </row>
    <row r="25" spans="1:11" ht="16.5" thickBot="1" x14ac:dyDescent="0.3">
      <c r="A25" s="54" t="s">
        <v>298</v>
      </c>
      <c r="B25" s="69"/>
      <c r="C25" s="70"/>
      <c r="D25" s="70"/>
      <c r="E25" s="70"/>
      <c r="F25" s="70"/>
      <c r="G25" s="70"/>
      <c r="H25" s="70"/>
      <c r="I25" s="70"/>
      <c r="J25" s="71"/>
      <c r="K25" s="19" t="str">
        <f xml:space="preserve"> IFERROR(IF(MATCH(B25,$B$23:B24,0)&gt;0,"SEDE RIPETUTA"),"OK")</f>
        <v>OK</v>
      </c>
    </row>
    <row r="26" spans="1:11" x14ac:dyDescent="0.25">
      <c r="A26" s="54" t="s">
        <v>299</v>
      </c>
      <c r="B26" s="72"/>
      <c r="C26" s="72"/>
      <c r="D26" s="72"/>
      <c r="E26" s="72"/>
      <c r="F26" s="72"/>
      <c r="G26" s="72"/>
      <c r="H26" s="72"/>
      <c r="I26" s="72"/>
      <c r="J26" s="73"/>
      <c r="K26" s="19" t="str">
        <f xml:space="preserve"> IFERROR(IF(MATCH(B26,$B$23:B25,0)&gt;0,"SEDE RIPETUTA"),"OK")</f>
        <v>OK</v>
      </c>
    </row>
    <row r="27" spans="1:11" x14ac:dyDescent="0.25">
      <c r="A27" s="54" t="s">
        <v>300</v>
      </c>
      <c r="B27" s="74"/>
      <c r="C27" s="74"/>
      <c r="D27" s="74"/>
      <c r="E27" s="74"/>
      <c r="F27" s="74"/>
      <c r="G27" s="74"/>
      <c r="H27" s="74"/>
      <c r="I27" s="74"/>
      <c r="J27" s="75"/>
      <c r="K27" s="19" t="str">
        <f xml:space="preserve"> IFERROR(IF(MATCH(B27,$B$23:B26,0)&gt;0,"SEDE RIPETUTA"),"OK")</f>
        <v>OK</v>
      </c>
    </row>
    <row r="28" spans="1:11" ht="16.5" thickBot="1" x14ac:dyDescent="0.3">
      <c r="A28" s="54" t="s">
        <v>301</v>
      </c>
      <c r="B28" s="69"/>
      <c r="C28" s="70"/>
      <c r="D28" s="70"/>
      <c r="E28" s="70"/>
      <c r="F28" s="70"/>
      <c r="G28" s="70"/>
      <c r="H28" s="70"/>
      <c r="I28" s="70"/>
      <c r="J28" s="71"/>
      <c r="K28" s="19" t="str">
        <f xml:space="preserve"> IFERROR(IF(MATCH(B28,$B$23:B27,0)&gt;0,"SEDE RIPETUTA"),"OK")</f>
        <v>OK</v>
      </c>
    </row>
    <row r="29" spans="1:11" x14ac:dyDescent="0.25">
      <c r="A29" s="54" t="s">
        <v>302</v>
      </c>
      <c r="B29" s="72"/>
      <c r="C29" s="72"/>
      <c r="D29" s="72"/>
      <c r="E29" s="72"/>
      <c r="F29" s="72"/>
      <c r="G29" s="72"/>
      <c r="H29" s="72"/>
      <c r="I29" s="72"/>
      <c r="J29" s="73"/>
      <c r="K29" s="19" t="str">
        <f xml:space="preserve"> IFERROR(IF(MATCH(B29,$B$23:B28,0)&gt;0,"SEDE RIPETUTA"),"OK")</f>
        <v>OK</v>
      </c>
    </row>
    <row r="30" spans="1:11" x14ac:dyDescent="0.25">
      <c r="A30" s="54" t="s">
        <v>303</v>
      </c>
      <c r="B30" s="74"/>
      <c r="C30" s="74"/>
      <c r="D30" s="74"/>
      <c r="E30" s="74"/>
      <c r="F30" s="74"/>
      <c r="G30" s="74"/>
      <c r="H30" s="74"/>
      <c r="I30" s="74"/>
      <c r="J30" s="75"/>
      <c r="K30" s="19" t="str">
        <f xml:space="preserve"> IFERROR(IF(MATCH(B30,$B$23:B29,0)&gt;0,"SEDE RIPETUTA"),"OK")</f>
        <v>OK</v>
      </c>
    </row>
    <row r="31" spans="1:11" ht="16.5" thickBot="1" x14ac:dyDescent="0.3">
      <c r="A31" s="54" t="s">
        <v>304</v>
      </c>
      <c r="B31" s="69"/>
      <c r="C31" s="70"/>
      <c r="D31" s="70"/>
      <c r="E31" s="70"/>
      <c r="F31" s="70"/>
      <c r="G31" s="70"/>
      <c r="H31" s="70"/>
      <c r="I31" s="70"/>
      <c r="J31" s="71"/>
      <c r="K31" s="19" t="str">
        <f xml:space="preserve"> IFERROR(IF(MATCH(B31,$B$23:B30,0)&gt;0,"SEDE RIPETUTA"),"OK")</f>
        <v>OK</v>
      </c>
    </row>
    <row r="32" spans="1:11" x14ac:dyDescent="0.25">
      <c r="A32" s="54" t="s">
        <v>305</v>
      </c>
      <c r="B32" s="72"/>
      <c r="C32" s="72"/>
      <c r="D32" s="72"/>
      <c r="E32" s="72"/>
      <c r="F32" s="72"/>
      <c r="G32" s="72"/>
      <c r="H32" s="72"/>
      <c r="I32" s="72"/>
      <c r="J32" s="73"/>
      <c r="K32" s="19" t="str">
        <f xml:space="preserve"> IFERROR(IF(MATCH(B32,$B$23:B31,0)&gt;0,"SEDE RIPETUTA"),"OK")</f>
        <v>OK</v>
      </c>
    </row>
    <row r="33" spans="1:11" x14ac:dyDescent="0.25">
      <c r="A33" s="54" t="s">
        <v>306</v>
      </c>
      <c r="B33" s="74"/>
      <c r="C33" s="74"/>
      <c r="D33" s="74"/>
      <c r="E33" s="74"/>
      <c r="F33" s="74"/>
      <c r="G33" s="74"/>
      <c r="H33" s="74"/>
      <c r="I33" s="74"/>
      <c r="J33" s="75"/>
      <c r="K33" s="19" t="str">
        <f xml:space="preserve"> IFERROR(IF(MATCH(B33,$B$23:B32,0)&gt;0,"SEDE RIPETUTA"),"OK")</f>
        <v>OK</v>
      </c>
    </row>
    <row r="34" spans="1:11" x14ac:dyDescent="0.25">
      <c r="A34" s="54" t="s">
        <v>307</v>
      </c>
      <c r="B34" s="69"/>
      <c r="C34" s="70"/>
      <c r="D34" s="70"/>
      <c r="E34" s="70"/>
      <c r="F34" s="70"/>
      <c r="G34" s="70"/>
      <c r="H34" s="70"/>
      <c r="I34" s="70"/>
      <c r="J34" s="71"/>
      <c r="K34" s="19" t="str">
        <f xml:space="preserve"> IFERROR(IF(MATCH(B34,$B$23:B33,0)&gt;0,"SEDE RIPETUTA"),"OK")</f>
        <v>OK</v>
      </c>
    </row>
    <row r="35" spans="1:11" x14ac:dyDescent="0.25">
      <c r="A35" s="54" t="s">
        <v>308</v>
      </c>
      <c r="B35" s="69"/>
      <c r="C35" s="70"/>
      <c r="D35" s="70"/>
      <c r="E35" s="70"/>
      <c r="F35" s="70"/>
      <c r="G35" s="70"/>
      <c r="H35" s="70"/>
      <c r="I35" s="70"/>
      <c r="J35" s="71"/>
      <c r="K35" s="19" t="str">
        <f xml:space="preserve"> IFERROR(IF(MATCH(B35,$B$23:B34,0)&gt;0,"SEDE RIPETUTA"),"OK")</f>
        <v>OK</v>
      </c>
    </row>
    <row r="36" spans="1:11" x14ac:dyDescent="0.25">
      <c r="A36" s="54" t="s">
        <v>309</v>
      </c>
      <c r="B36" s="69"/>
      <c r="C36" s="70"/>
      <c r="D36" s="70"/>
      <c r="E36" s="70"/>
      <c r="F36" s="70"/>
      <c r="G36" s="70"/>
      <c r="H36" s="70"/>
      <c r="I36" s="70"/>
      <c r="J36" s="71"/>
      <c r="K36" s="19" t="str">
        <f xml:space="preserve"> IFERROR(IF(MATCH(B36,$B$23:B35,0)&gt;0,"SEDE RIPETUTA"),"OK")</f>
        <v>OK</v>
      </c>
    </row>
    <row r="37" spans="1:11" x14ac:dyDescent="0.25">
      <c r="A37" s="54" t="s">
        <v>310</v>
      </c>
      <c r="B37" s="69"/>
      <c r="C37" s="70"/>
      <c r="D37" s="70"/>
      <c r="E37" s="70"/>
      <c r="F37" s="70"/>
      <c r="G37" s="70"/>
      <c r="H37" s="70"/>
      <c r="I37" s="70"/>
      <c r="J37" s="71"/>
      <c r="K37" s="19" t="str">
        <f xml:space="preserve"> IFERROR(IF(MATCH(B37,$B$23:B36,0)&gt;0,"SEDE RIPETUTA"),"OK")</f>
        <v>OK</v>
      </c>
    </row>
    <row r="38" spans="1:11" x14ac:dyDescent="0.25">
      <c r="A38" s="54" t="s">
        <v>311</v>
      </c>
      <c r="B38" s="69"/>
      <c r="C38" s="70"/>
      <c r="D38" s="70"/>
      <c r="E38" s="70"/>
      <c r="F38" s="70"/>
      <c r="G38" s="70"/>
      <c r="H38" s="70"/>
      <c r="I38" s="70"/>
      <c r="J38" s="71"/>
      <c r="K38" s="19" t="str">
        <f xml:space="preserve"> IFERROR(IF(MATCH(B38,$B$23:B37,0)&gt;0,"SEDE RIPETUTA"),"OK")</f>
        <v>OK</v>
      </c>
    </row>
    <row r="39" spans="1:11" x14ac:dyDescent="0.25">
      <c r="A39" s="54" t="s">
        <v>312</v>
      </c>
      <c r="B39" s="69"/>
      <c r="C39" s="70"/>
      <c r="D39" s="70"/>
      <c r="E39" s="70"/>
      <c r="F39" s="70"/>
      <c r="G39" s="70"/>
      <c r="H39" s="70"/>
      <c r="I39" s="70"/>
      <c r="J39" s="71"/>
      <c r="K39" s="19" t="str">
        <f xml:space="preserve"> IFERROR(IF(MATCH(B39,$B$23:B38,0)&gt;0,"SEDE RIPETUTA"),"OK")</f>
        <v>OK</v>
      </c>
    </row>
    <row r="40" spans="1:11" x14ac:dyDescent="0.25">
      <c r="A40" s="54" t="s">
        <v>313</v>
      </c>
      <c r="B40" s="69"/>
      <c r="C40" s="70"/>
      <c r="D40" s="70"/>
      <c r="E40" s="70"/>
      <c r="F40" s="70"/>
      <c r="G40" s="70"/>
      <c r="H40" s="70"/>
      <c r="I40" s="70"/>
      <c r="J40" s="71"/>
      <c r="K40" s="19" t="str">
        <f xml:space="preserve"> IFERROR(IF(MATCH(B40,$B$23:B39,0)&gt;0,"SEDE RIPETUTA"),"OK")</f>
        <v>OK</v>
      </c>
    </row>
    <row r="41" spans="1:11" x14ac:dyDescent="0.25">
      <c r="A41" s="54" t="s">
        <v>314</v>
      </c>
      <c r="B41" s="69"/>
      <c r="C41" s="70"/>
      <c r="D41" s="70"/>
      <c r="E41" s="70"/>
      <c r="F41" s="70"/>
      <c r="G41" s="70"/>
      <c r="H41" s="70"/>
      <c r="I41" s="70"/>
      <c r="J41" s="71"/>
      <c r="K41" s="19" t="str">
        <f xml:space="preserve"> IFERROR(IF(MATCH(B41,$B$23:B40,0)&gt;0,"SEDE RIPETUTA"),"OK")</f>
        <v>OK</v>
      </c>
    </row>
    <row r="42" spans="1:11" ht="16.5" thickBot="1" x14ac:dyDescent="0.3">
      <c r="A42" s="55" t="s">
        <v>315</v>
      </c>
      <c r="B42" s="89"/>
      <c r="C42" s="90"/>
      <c r="D42" s="90"/>
      <c r="E42" s="90"/>
      <c r="F42" s="90"/>
      <c r="G42" s="90"/>
      <c r="H42" s="90"/>
      <c r="I42" s="90"/>
      <c r="J42" s="91"/>
      <c r="K42" s="19" t="str">
        <f xml:space="preserve"> IFERROR(IF(MATCH(B42,$B$23:B41,0)&gt;0,"SEDE RIPETUTA"),"OK")</f>
        <v>OK</v>
      </c>
    </row>
    <row r="43" spans="1:11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</row>
    <row r="44" spans="1:11" ht="18.75" x14ac:dyDescent="0.3">
      <c r="A44" s="120" t="s">
        <v>5</v>
      </c>
      <c r="B44" s="121"/>
      <c r="C44" s="121"/>
      <c r="D44" s="121"/>
      <c r="E44" s="121"/>
      <c r="F44" s="121"/>
      <c r="G44" s="121"/>
      <c r="H44" s="121"/>
      <c r="I44" s="121"/>
      <c r="J44" s="122"/>
    </row>
    <row r="45" spans="1:11" ht="15.95" customHeight="1" x14ac:dyDescent="0.25">
      <c r="A45" s="123" t="s">
        <v>6</v>
      </c>
      <c r="B45" s="124"/>
      <c r="C45" s="124"/>
      <c r="D45" s="124"/>
      <c r="E45" s="124"/>
      <c r="F45" s="124"/>
      <c r="G45" s="124"/>
      <c r="H45" s="124"/>
      <c r="I45" s="124"/>
      <c r="J45" s="125"/>
    </row>
    <row r="46" spans="1:11" x14ac:dyDescent="0.25">
      <c r="A46" s="123"/>
      <c r="B46" s="124"/>
      <c r="C46" s="124"/>
      <c r="D46" s="124"/>
      <c r="E46" s="124"/>
      <c r="F46" s="124"/>
      <c r="G46" s="124"/>
      <c r="H46" s="124"/>
      <c r="I46" s="124"/>
      <c r="J46" s="125"/>
    </row>
    <row r="47" spans="1:11" x14ac:dyDescent="0.25">
      <c r="A47" s="123"/>
      <c r="B47" s="124"/>
      <c r="C47" s="124"/>
      <c r="D47" s="124"/>
      <c r="E47" s="124"/>
      <c r="F47" s="124"/>
      <c r="G47" s="124"/>
      <c r="H47" s="124"/>
      <c r="I47" s="124"/>
      <c r="J47" s="125"/>
    </row>
    <row r="48" spans="1:11" x14ac:dyDescent="0.25">
      <c r="A48" s="123"/>
      <c r="B48" s="124"/>
      <c r="C48" s="124"/>
      <c r="D48" s="124"/>
      <c r="E48" s="124"/>
      <c r="F48" s="124"/>
      <c r="G48" s="124"/>
      <c r="H48" s="124"/>
      <c r="I48" s="124"/>
      <c r="J48" s="125"/>
    </row>
    <row r="49" spans="1:10" ht="16.5" thickBot="1" x14ac:dyDescent="0.3">
      <c r="A49" s="126"/>
      <c r="B49" s="127"/>
      <c r="C49" s="127"/>
      <c r="D49" s="127"/>
      <c r="E49" s="127"/>
      <c r="F49" s="127"/>
      <c r="G49" s="127"/>
      <c r="H49" s="127"/>
      <c r="I49" s="127"/>
      <c r="J49" s="128"/>
    </row>
    <row r="50" spans="1:10" ht="16.5" thickBot="1" x14ac:dyDescent="0.3">
      <c r="A50" s="44"/>
      <c r="B50" s="45"/>
      <c r="C50" s="45"/>
      <c r="D50" s="45"/>
      <c r="E50" s="45"/>
      <c r="F50" s="45"/>
      <c r="G50" s="45"/>
      <c r="H50" s="45"/>
      <c r="I50" s="45"/>
      <c r="J50" s="46"/>
    </row>
    <row r="51" spans="1:10" ht="45" customHeight="1" thickBot="1" x14ac:dyDescent="0.3">
      <c r="A51" s="56" t="s">
        <v>320</v>
      </c>
      <c r="B51" s="76"/>
      <c r="C51" s="77"/>
      <c r="D51" s="77"/>
      <c r="E51" s="85" t="str">
        <f>B7 &amp; " " &amp;B8</f>
        <v xml:space="preserve"> </v>
      </c>
      <c r="F51" s="86"/>
      <c r="G51" s="86"/>
      <c r="H51" s="87"/>
      <c r="I51" s="47"/>
      <c r="J51" s="48"/>
    </row>
    <row r="52" spans="1:10" ht="27.95" customHeight="1" thickBot="1" x14ac:dyDescent="0.3">
      <c r="E52" s="60" t="s">
        <v>19</v>
      </c>
      <c r="F52" s="61"/>
      <c r="G52" s="61"/>
      <c r="H52" s="62"/>
    </row>
    <row r="53" spans="1:10" ht="16.5" thickBot="1" x14ac:dyDescent="0.3"/>
    <row r="54" spans="1:10" x14ac:dyDescent="0.25">
      <c r="A54" s="92" t="s">
        <v>317</v>
      </c>
      <c r="B54" s="93"/>
      <c r="C54" s="93"/>
      <c r="D54" s="93"/>
      <c r="E54" s="93"/>
      <c r="F54" s="93"/>
      <c r="G54" s="94"/>
    </row>
    <row r="55" spans="1:10" ht="65.25" customHeight="1" x14ac:dyDescent="0.25">
      <c r="A55" s="95" t="s">
        <v>318</v>
      </c>
      <c r="B55" s="96"/>
      <c r="C55" s="96"/>
      <c r="D55" s="96"/>
      <c r="E55" s="96"/>
      <c r="F55" s="96"/>
      <c r="G55" s="97"/>
    </row>
    <row r="56" spans="1:10" ht="16.5" thickBot="1" x14ac:dyDescent="0.3">
      <c r="A56" s="98" t="s">
        <v>319</v>
      </c>
      <c r="B56" s="99"/>
      <c r="C56" s="99"/>
      <c r="D56" s="99"/>
      <c r="E56" s="99"/>
      <c r="F56" s="99"/>
      <c r="G56" s="100"/>
    </row>
    <row r="57" spans="1:10" ht="16.5" thickBot="1" x14ac:dyDescent="0.3">
      <c r="A57" s="49"/>
    </row>
    <row r="58" spans="1:10" ht="32.25" thickBot="1" x14ac:dyDescent="0.3">
      <c r="A58" s="56" t="s">
        <v>320</v>
      </c>
      <c r="B58" s="51"/>
      <c r="C58" s="51"/>
      <c r="D58" s="51"/>
      <c r="E58" s="50" t="s">
        <v>321</v>
      </c>
      <c r="F58" s="51"/>
      <c r="G58" s="51"/>
      <c r="H58" s="51"/>
    </row>
    <row r="59" spans="1:10" ht="27" customHeight="1" thickBot="1" x14ac:dyDescent="0.3">
      <c r="A59" s="51"/>
      <c r="B59" s="51"/>
      <c r="C59" s="51"/>
      <c r="D59" s="51"/>
      <c r="E59" s="85" t="str">
        <f>B7 &amp; " " &amp;B8</f>
        <v xml:space="preserve"> </v>
      </c>
      <c r="F59" s="86"/>
      <c r="G59" s="86"/>
      <c r="H59" s="87"/>
    </row>
    <row r="60" spans="1:10" x14ac:dyDescent="0.25">
      <c r="A60" s="50"/>
      <c r="B60" s="51"/>
      <c r="C60" s="51"/>
      <c r="D60" s="51"/>
    </row>
  </sheetData>
  <sheetProtection algorithmName="SHA-512" hashValue="95RIDwNzp4gHIVsSGlvE1jRtKVJtpsIp/1/E2AXjCGexv+JDZh5pJQOXPPkrQuOGNwJPq13cpmT906HJN+Xp1A==" saltValue="QwKOV/E5viMasNwtOAfXIw==" spinCount="100000" sheet="1" objects="1" scenarios="1" selectLockedCells="1"/>
  <mergeCells count="47">
    <mergeCell ref="E59:H59"/>
    <mergeCell ref="A54:G54"/>
    <mergeCell ref="A55:G55"/>
    <mergeCell ref="A56:G56"/>
    <mergeCell ref="A1:J1"/>
    <mergeCell ref="A2:J2"/>
    <mergeCell ref="A4:J4"/>
    <mergeCell ref="A6:J6"/>
    <mergeCell ref="B9:J9"/>
    <mergeCell ref="B7:J7"/>
    <mergeCell ref="B8:J8"/>
    <mergeCell ref="A5:J5"/>
    <mergeCell ref="A44:J44"/>
    <mergeCell ref="A45:J49"/>
    <mergeCell ref="A21:J21"/>
    <mergeCell ref="D22:J22"/>
    <mergeCell ref="B10:J10"/>
    <mergeCell ref="B11:J11"/>
    <mergeCell ref="A19:D19"/>
    <mergeCell ref="E19:J19"/>
    <mergeCell ref="E51:H51"/>
    <mergeCell ref="B22:C22"/>
    <mergeCell ref="B36:J36"/>
    <mergeCell ref="B41:J41"/>
    <mergeCell ref="B42:J42"/>
    <mergeCell ref="B37:J37"/>
    <mergeCell ref="B38:J38"/>
    <mergeCell ref="B39:J39"/>
    <mergeCell ref="B40:J40"/>
    <mergeCell ref="B23:J23"/>
    <mergeCell ref="B24:J24"/>
    <mergeCell ref="B25:J25"/>
    <mergeCell ref="E52:H52"/>
    <mergeCell ref="B12:J12"/>
    <mergeCell ref="B13:J13"/>
    <mergeCell ref="B34:J34"/>
    <mergeCell ref="B32:J32"/>
    <mergeCell ref="B33:J33"/>
    <mergeCell ref="B31:J31"/>
    <mergeCell ref="B51:D51"/>
    <mergeCell ref="B27:J27"/>
    <mergeCell ref="B28:J28"/>
    <mergeCell ref="B29:J29"/>
    <mergeCell ref="B30:J30"/>
    <mergeCell ref="B35:J35"/>
    <mergeCell ref="B26:J26"/>
    <mergeCell ref="A20:J20"/>
  </mergeCells>
  <conditionalFormatting sqref="K24:K42">
    <cfRule type="cellIs" dxfId="1" priority="6" operator="equal">
      <formula>"SEDE RIPETUTA"</formula>
    </cfRule>
  </conditionalFormatting>
  <conditionalFormatting sqref="K23:K42">
    <cfRule type="cellIs" dxfId="0" priority="5" operator="equal">
      <formula>"OK"</formula>
    </cfRule>
  </conditionalFormatting>
  <dataValidations count="1">
    <dataValidation operator="greaterThan" showInputMessage="1" showErrorMessage="1" errorTitle="Dato non presente" sqref="B7:J7 B9:J13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4" name="Drop Down 23">
              <controlPr locked="0" defaultSize="0" autoLine="0" autoPict="0">
                <anchor moveWithCells="1">
                  <from>
                    <xdr:col>1</xdr:col>
                    <xdr:colOff>466725</xdr:colOff>
                    <xdr:row>16</xdr:row>
                    <xdr:rowOff>219075</xdr:rowOff>
                  </from>
                  <to>
                    <xdr:col>1</xdr:col>
                    <xdr:colOff>1266825</xdr:colOff>
                    <xdr:row>16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Drop Down 24">
              <controlPr locked="0" defaultSize="0" autoLine="0" autoPict="0">
                <anchor moveWithCells="1">
                  <from>
                    <xdr:col>2</xdr:col>
                    <xdr:colOff>561975</xdr:colOff>
                    <xdr:row>16</xdr:row>
                    <xdr:rowOff>228600</xdr:rowOff>
                  </from>
                  <to>
                    <xdr:col>2</xdr:col>
                    <xdr:colOff>1362075</xdr:colOff>
                    <xdr:row>16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6" name="Drop Down 26">
              <controlPr locked="0" defaultSize="0" autoLine="0" autoPict="0">
                <anchor moveWithCells="1">
                  <from>
                    <xdr:col>3</xdr:col>
                    <xdr:colOff>1009650</xdr:colOff>
                    <xdr:row>16</xdr:row>
                    <xdr:rowOff>228600</xdr:rowOff>
                  </from>
                  <to>
                    <xdr:col>3</xdr:col>
                    <xdr:colOff>1809750</xdr:colOff>
                    <xdr:row>16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7" name="Drop Down 28">
              <controlPr locked="0" defaultSize="0" autoLine="0" autoPict="0">
                <anchor moveWithCells="1">
                  <from>
                    <xdr:col>4</xdr:col>
                    <xdr:colOff>781050</xdr:colOff>
                    <xdr:row>16</xdr:row>
                    <xdr:rowOff>228600</xdr:rowOff>
                  </from>
                  <to>
                    <xdr:col>4</xdr:col>
                    <xdr:colOff>1581150</xdr:colOff>
                    <xdr:row>16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8" name="Drop Down 32">
              <controlPr locked="0" defaultSize="0" autoLine="0" autoPict="0">
                <anchor moveWithCells="1">
                  <from>
                    <xdr:col>1</xdr:col>
                    <xdr:colOff>95250</xdr:colOff>
                    <xdr:row>14</xdr:row>
                    <xdr:rowOff>200025</xdr:rowOff>
                  </from>
                  <to>
                    <xdr:col>3</xdr:col>
                    <xdr:colOff>781050</xdr:colOff>
                    <xdr:row>14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9" name="List Box 37">
              <controlPr locked="0" defaultSize="0" autoLine="0" autoPict="0">
                <anchor moveWithCells="1">
                  <from>
                    <xdr:col>1</xdr:col>
                    <xdr:colOff>66675</xdr:colOff>
                    <xdr:row>17</xdr:row>
                    <xdr:rowOff>66675</xdr:rowOff>
                  </from>
                  <to>
                    <xdr:col>2</xdr:col>
                    <xdr:colOff>704850</xdr:colOff>
                    <xdr:row>17</xdr:row>
                    <xdr:rowOff>971550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DISPONIBILITA!$A$3:$A$21</xm:f>
          </x14:formula1>
          <xm:sqref>B23:J42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7" sqref="A17"/>
    </sheetView>
  </sheetViews>
  <sheetFormatPr defaultColWidth="11" defaultRowHeight="15.75" x14ac:dyDescent="0.25"/>
  <cols>
    <col min="1" max="1" width="76.25" bestFit="1" customWidth="1"/>
  </cols>
  <sheetData>
    <row r="1" spans="1:1" x14ac:dyDescent="0.25">
      <c r="A1" s="5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323</v>
      </c>
    </row>
    <row r="12" spans="1:1" x14ac:dyDescent="0.25">
      <c r="A12" t="s">
        <v>280</v>
      </c>
    </row>
    <row r="13" spans="1:1" x14ac:dyDescent="0.25">
      <c r="A13" t="s">
        <v>324</v>
      </c>
    </row>
    <row r="14" spans="1:1" x14ac:dyDescent="0.25">
      <c r="A14" t="s">
        <v>281</v>
      </c>
    </row>
    <row r="15" spans="1:1" x14ac:dyDescent="0.25">
      <c r="A15" t="s">
        <v>282</v>
      </c>
    </row>
    <row r="16" spans="1:1" x14ac:dyDescent="0.25">
      <c r="A16" t="s">
        <v>283</v>
      </c>
    </row>
    <row r="17" spans="1:1" x14ac:dyDescent="0.25">
      <c r="A17" t="s">
        <v>284</v>
      </c>
    </row>
    <row r="18" spans="1:1" x14ac:dyDescent="0.25">
      <c r="A18" t="s">
        <v>285</v>
      </c>
    </row>
    <row r="19" spans="1:1" x14ac:dyDescent="0.25">
      <c r="A19" t="s">
        <v>286</v>
      </c>
    </row>
    <row r="20" spans="1:1" x14ac:dyDescent="0.25">
      <c r="A20" t="s">
        <v>287</v>
      </c>
    </row>
    <row r="21" spans="1:1" x14ac:dyDescent="0.25">
      <c r="A21" t="s">
        <v>288</v>
      </c>
    </row>
  </sheetData>
  <sheetProtection password="D86D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78"/>
  <sheetViews>
    <sheetView topLeftCell="B1" zoomScale="160" zoomScaleNormal="160" workbookViewId="0">
      <selection activeCell="I1" sqref="I1:I1048576"/>
    </sheetView>
  </sheetViews>
  <sheetFormatPr defaultColWidth="9.125" defaultRowHeight="15" x14ac:dyDescent="0.25"/>
  <cols>
    <col min="1" max="2" width="9.125" style="1"/>
    <col min="3" max="3" width="13.625" style="1" bestFit="1" customWidth="1"/>
    <col min="4" max="4" width="17.125" style="1" customWidth="1"/>
    <col min="5" max="5" width="13.625" style="1" bestFit="1" customWidth="1"/>
    <col min="6" max="6" width="13.5" style="1" bestFit="1" customWidth="1"/>
    <col min="7" max="7" width="9.125" style="1"/>
    <col min="8" max="8" width="30.875" style="1" customWidth="1"/>
    <col min="9" max="9" width="33.875" style="1" customWidth="1"/>
    <col min="10" max="10" width="49.875" style="1" customWidth="1"/>
    <col min="11" max="16384" width="9.125" style="1"/>
  </cols>
  <sheetData>
    <row r="1" spans="1:9" x14ac:dyDescent="0.25">
      <c r="A1" s="11" t="s">
        <v>20</v>
      </c>
      <c r="B1" s="11" t="s">
        <v>21</v>
      </c>
      <c r="C1" s="11" t="s">
        <v>22</v>
      </c>
      <c r="D1" s="11" t="s">
        <v>23</v>
      </c>
      <c r="E1" s="11" t="s">
        <v>24</v>
      </c>
      <c r="F1" s="11" t="s">
        <v>25</v>
      </c>
      <c r="G1" s="11" t="s">
        <v>26</v>
      </c>
      <c r="H1" s="11" t="s">
        <v>27</v>
      </c>
      <c r="I1" s="12" t="s">
        <v>206</v>
      </c>
    </row>
    <row r="2" spans="1:9" ht="75" hidden="1" x14ac:dyDescent="0.25">
      <c r="A2" s="2" t="s">
        <v>28</v>
      </c>
      <c r="B2" s="2" t="s">
        <v>29</v>
      </c>
      <c r="C2" s="2" t="s">
        <v>30</v>
      </c>
      <c r="D2" s="6" t="s">
        <v>31</v>
      </c>
      <c r="E2" s="2" t="s">
        <v>32</v>
      </c>
      <c r="F2" s="2" t="s">
        <v>33</v>
      </c>
      <c r="G2" s="2" t="s">
        <v>34</v>
      </c>
      <c r="H2" s="3" t="s">
        <v>35</v>
      </c>
      <c r="I2" s="7" t="str">
        <f>G2&amp;"-"&amp;C2&amp;"-"&amp;D2&amp; IF(H2="","","-"&amp;H2)</f>
        <v>A022-CTMM86101T-M.PURRELLO - S.GREGORIO-H.12 COMPLETA CON H. 2 CTMM852013 VIA SGROPPILLO S.GREGORIO - E H. 4 CTMM064009 SMS MARIO PLUCHINOTTA</v>
      </c>
    </row>
    <row r="3" spans="1:9" ht="30" hidden="1" x14ac:dyDescent="0.25">
      <c r="A3" s="2" t="s">
        <v>28</v>
      </c>
      <c r="B3" s="2" t="s">
        <v>29</v>
      </c>
      <c r="C3" s="2" t="s">
        <v>36</v>
      </c>
      <c r="D3" s="6" t="s">
        <v>37</v>
      </c>
      <c r="E3" s="2" t="s">
        <v>38</v>
      </c>
      <c r="F3" s="2" t="s">
        <v>33</v>
      </c>
      <c r="G3" s="2" t="s">
        <v>34</v>
      </c>
      <c r="H3" s="2"/>
      <c r="I3" s="7" t="str">
        <f>G3&amp;"-"&amp;C3&amp;"-"&amp;D3&amp; IF(H3="","","-"&amp;H3)</f>
        <v>A022-CTMM887012-F. DE ROBERTO - CATANIA</v>
      </c>
    </row>
    <row r="4" spans="1:9" ht="30" hidden="1" x14ac:dyDescent="0.25">
      <c r="A4" s="2" t="s">
        <v>28</v>
      </c>
      <c r="B4" s="2" t="s">
        <v>29</v>
      </c>
      <c r="C4" s="2" t="s">
        <v>39</v>
      </c>
      <c r="D4" s="6" t="s">
        <v>207</v>
      </c>
      <c r="E4" s="2" t="s">
        <v>38</v>
      </c>
      <c r="F4" s="2" t="s">
        <v>33</v>
      </c>
      <c r="G4" s="2" t="s">
        <v>34</v>
      </c>
      <c r="H4" s="2"/>
      <c r="I4" s="7" t="str">
        <f t="shared" ref="I4:I8" si="0">G4&amp;"-"&amp;C4&amp;"-"&amp;D4&amp; IF(H4="","","-"&amp;H4)</f>
        <v>A022-CTMM894015-SMS G. LEOPARDI - CATANIA</v>
      </c>
    </row>
    <row r="5" spans="1:9" ht="30" hidden="1" x14ac:dyDescent="0.25">
      <c r="A5" s="4"/>
      <c r="B5" s="4" t="s">
        <v>29</v>
      </c>
      <c r="C5" s="5" t="s">
        <v>40</v>
      </c>
      <c r="D5" s="5" t="s">
        <v>41</v>
      </c>
      <c r="E5" s="4" t="s">
        <v>42</v>
      </c>
      <c r="F5" s="4" t="s">
        <v>33</v>
      </c>
      <c r="G5" s="4" t="s">
        <v>43</v>
      </c>
      <c r="H5" s="4"/>
      <c r="I5" s="7" t="str">
        <f t="shared" si="0"/>
        <v>a022-CTMM8A201L-SMS GIOVANNI VERGA - ADRANO</v>
      </c>
    </row>
    <row r="6" spans="1:9" ht="30" hidden="1" x14ac:dyDescent="0.25">
      <c r="A6" s="2" t="s">
        <v>28</v>
      </c>
      <c r="B6" s="2" t="s">
        <v>29</v>
      </c>
      <c r="C6" s="2" t="s">
        <v>44</v>
      </c>
      <c r="D6" s="6" t="s">
        <v>45</v>
      </c>
      <c r="E6" s="2" t="s">
        <v>46</v>
      </c>
      <c r="F6" s="2" t="s">
        <v>33</v>
      </c>
      <c r="G6" s="2" t="s">
        <v>34</v>
      </c>
      <c r="H6" s="2"/>
      <c r="I6" s="7" t="str">
        <f t="shared" si="0"/>
        <v>A022-CTMM8A701Q-C.B.CAVOUR - CATANIA</v>
      </c>
    </row>
    <row r="7" spans="1:9" ht="30" hidden="1" x14ac:dyDescent="0.25">
      <c r="A7" s="2" t="s">
        <v>28</v>
      </c>
      <c r="B7" s="2" t="s">
        <v>29</v>
      </c>
      <c r="C7" s="2" t="s">
        <v>47</v>
      </c>
      <c r="D7" s="6" t="s">
        <v>208</v>
      </c>
      <c r="E7" s="2" t="s">
        <v>38</v>
      </c>
      <c r="F7" s="2" t="s">
        <v>33</v>
      </c>
      <c r="G7" s="2" t="s">
        <v>34</v>
      </c>
      <c r="H7" s="2"/>
      <c r="I7" s="7" t="str">
        <f t="shared" si="0"/>
        <v>A022-CTMM8A801G-VIA TORQUATO TASSO 2 - CATANIA</v>
      </c>
    </row>
    <row r="8" spans="1:9" ht="30" hidden="1" x14ac:dyDescent="0.25">
      <c r="A8" s="2" t="s">
        <v>28</v>
      </c>
      <c r="B8" s="2" t="s">
        <v>29</v>
      </c>
      <c r="C8" s="2" t="s">
        <v>48</v>
      </c>
      <c r="D8" s="6" t="s">
        <v>49</v>
      </c>
      <c r="E8" s="2" t="s">
        <v>50</v>
      </c>
      <c r="F8" s="2" t="s">
        <v>33</v>
      </c>
      <c r="G8" s="2" t="s">
        <v>34</v>
      </c>
      <c r="H8" s="2"/>
      <c r="I8" s="7" t="str">
        <f t="shared" si="0"/>
        <v>A022-CTMM8AU018-S.M. SCILLICHENTI - GUARDIA</v>
      </c>
    </row>
    <row r="9" spans="1:9" ht="30" hidden="1" x14ac:dyDescent="0.25">
      <c r="A9" s="2" t="s">
        <v>28</v>
      </c>
      <c r="B9" s="2" t="s">
        <v>29</v>
      </c>
      <c r="C9" s="2" t="s">
        <v>51</v>
      </c>
      <c r="D9" s="6" t="s">
        <v>209</v>
      </c>
      <c r="E9" s="2" t="s">
        <v>53</v>
      </c>
      <c r="F9" s="2" t="s">
        <v>33</v>
      </c>
      <c r="G9" s="2" t="s">
        <v>54</v>
      </c>
      <c r="H9" s="2"/>
      <c r="I9" s="7" t="str">
        <f>G9&amp;"-"&amp;C9&amp;"-"&amp;D9&amp; IF(H9="","","-"&amp;H9)</f>
        <v>A028-CTMM119008-SMS L. CASTIGLIONE - BRONTE</v>
      </c>
    </row>
    <row r="10" spans="1:9" ht="30" hidden="1" x14ac:dyDescent="0.25">
      <c r="A10" s="2" t="s">
        <v>28</v>
      </c>
      <c r="B10" s="2" t="s">
        <v>29</v>
      </c>
      <c r="C10" s="2" t="s">
        <v>55</v>
      </c>
      <c r="D10" s="6" t="s">
        <v>210</v>
      </c>
      <c r="E10" s="2" t="s">
        <v>56</v>
      </c>
      <c r="F10" s="2" t="s">
        <v>33</v>
      </c>
      <c r="G10" s="2" t="s">
        <v>54</v>
      </c>
      <c r="H10" s="2" t="s">
        <v>57</v>
      </c>
      <c r="I10" s="7" t="str">
        <f t="shared" ref="I10:I47" si="1">G10&amp;"-"&amp;C10&amp;"-"&amp;D10&amp; IF(H10="","","-"&amp;H10)</f>
        <v>A028-CTMM71201Q-MANZONI - CATANIA-Carceraria</v>
      </c>
    </row>
    <row r="11" spans="1:9" ht="30" hidden="1" x14ac:dyDescent="0.25">
      <c r="A11" s="2" t="s">
        <v>28</v>
      </c>
      <c r="B11" s="2" t="s">
        <v>29</v>
      </c>
      <c r="C11" s="2" t="s">
        <v>58</v>
      </c>
      <c r="D11" s="6" t="s">
        <v>211</v>
      </c>
      <c r="E11" s="2" t="s">
        <v>59</v>
      </c>
      <c r="F11" s="2" t="s">
        <v>33</v>
      </c>
      <c r="G11" s="2" t="s">
        <v>54</v>
      </c>
      <c r="H11" s="2"/>
      <c r="I11" s="7" t="str">
        <f t="shared" si="1"/>
        <v>A028-CTMM858012-EDMONDO DE AMICIS TREMESTIERI</v>
      </c>
    </row>
    <row r="12" spans="1:9" ht="30" hidden="1" x14ac:dyDescent="0.25">
      <c r="A12" s="2" t="s">
        <v>28</v>
      </c>
      <c r="B12" s="2" t="s">
        <v>29</v>
      </c>
      <c r="C12" s="2" t="s">
        <v>51</v>
      </c>
      <c r="D12" s="6" t="s">
        <v>52</v>
      </c>
      <c r="E12" s="2" t="s">
        <v>53</v>
      </c>
      <c r="F12" s="2" t="s">
        <v>33</v>
      </c>
      <c r="G12" s="2" t="s">
        <v>10</v>
      </c>
      <c r="H12" s="2"/>
      <c r="I12" s="7" t="str">
        <f t="shared" si="1"/>
        <v>A030-CTMM119008-SMS L. CASTIGLIONE BRONTE</v>
      </c>
    </row>
    <row r="13" spans="1:9" ht="30" hidden="1" x14ac:dyDescent="0.25">
      <c r="A13" s="4" t="s">
        <v>28</v>
      </c>
      <c r="B13" s="4" t="s">
        <v>29</v>
      </c>
      <c r="C13" s="5" t="s">
        <v>60</v>
      </c>
      <c r="D13" s="5" t="s">
        <v>61</v>
      </c>
      <c r="E13" s="4" t="s">
        <v>62</v>
      </c>
      <c r="F13" s="4" t="s">
        <v>33</v>
      </c>
      <c r="G13" s="4" t="s">
        <v>10</v>
      </c>
      <c r="H13" s="4"/>
      <c r="I13" s="7" t="str">
        <f t="shared" si="1"/>
        <v>A030-CTMM8AQ01G-S.M. SANTA VENERINA</v>
      </c>
    </row>
    <row r="14" spans="1:9" s="16" customFormat="1" ht="30" hidden="1" x14ac:dyDescent="0.25">
      <c r="A14" s="13" t="s">
        <v>28</v>
      </c>
      <c r="B14" s="13" t="s">
        <v>29</v>
      </c>
      <c r="C14" s="14" t="s">
        <v>212</v>
      </c>
      <c r="D14" s="14" t="s">
        <v>213</v>
      </c>
      <c r="E14" s="13" t="s">
        <v>38</v>
      </c>
      <c r="F14" s="13" t="s">
        <v>33</v>
      </c>
      <c r="G14" s="13" t="s">
        <v>10</v>
      </c>
      <c r="H14" s="15"/>
      <c r="I14" s="7" t="str">
        <f t="shared" si="1"/>
        <v>A030-CTMM8AD018-SM S.G. BOSCO CATANIA</v>
      </c>
    </row>
    <row r="15" spans="1:9" ht="30" hidden="1" x14ac:dyDescent="0.25">
      <c r="A15" s="2" t="s">
        <v>28</v>
      </c>
      <c r="B15" s="2" t="s">
        <v>29</v>
      </c>
      <c r="C15" s="2" t="s">
        <v>63</v>
      </c>
      <c r="D15" s="6" t="s">
        <v>214</v>
      </c>
      <c r="E15" s="2" t="s">
        <v>38</v>
      </c>
      <c r="F15" s="2" t="s">
        <v>33</v>
      </c>
      <c r="G15" s="2" t="s">
        <v>10</v>
      </c>
      <c r="H15" s="2"/>
      <c r="I15" s="7" t="str">
        <f t="shared" si="1"/>
        <v>A030-CTMM89201D-"XX SETTEMBRE" CATANIA</v>
      </c>
    </row>
    <row r="16" spans="1:9" ht="45" hidden="1" x14ac:dyDescent="0.25">
      <c r="A16" s="2" t="s">
        <v>28</v>
      </c>
      <c r="B16" s="2" t="s">
        <v>29</v>
      </c>
      <c r="C16" s="2" t="s">
        <v>64</v>
      </c>
      <c r="D16" s="6" t="s">
        <v>215</v>
      </c>
      <c r="E16" s="2" t="s">
        <v>38</v>
      </c>
      <c r="F16" s="2" t="s">
        <v>33</v>
      </c>
      <c r="G16" s="2" t="s">
        <v>10</v>
      </c>
      <c r="H16" s="3" t="s">
        <v>65</v>
      </c>
      <c r="I16" s="7" t="str">
        <f t="shared" si="1"/>
        <v>A030-CTMM8A901B-I.C. PIZZIGONI - CARDUCCI CATANIA- H.16 COMPLETA CON  H.2 CTMM8A601X MARTOGLIO</v>
      </c>
    </row>
    <row r="17" spans="1:9" ht="30" hidden="1" x14ac:dyDescent="0.25">
      <c r="A17" s="2" t="s">
        <v>28</v>
      </c>
      <c r="B17" s="2" t="s">
        <v>29</v>
      </c>
      <c r="C17" s="2" t="s">
        <v>66</v>
      </c>
      <c r="D17" s="6" t="s">
        <v>67</v>
      </c>
      <c r="E17" s="2" t="s">
        <v>68</v>
      </c>
      <c r="F17" s="2" t="s">
        <v>33</v>
      </c>
      <c r="G17" s="2" t="s">
        <v>11</v>
      </c>
      <c r="H17" s="2"/>
      <c r="I17" s="7" t="str">
        <f t="shared" si="1"/>
        <v>A049-CTMM893019-SMS G.B. NICOLOSI  -  PATERNO'</v>
      </c>
    </row>
    <row r="18" spans="1:9" ht="30" hidden="1" x14ac:dyDescent="0.25">
      <c r="A18" s="2" t="s">
        <v>28</v>
      </c>
      <c r="B18" s="2" t="s">
        <v>29</v>
      </c>
      <c r="C18" s="6" t="s">
        <v>69</v>
      </c>
      <c r="D18" s="6" t="s">
        <v>70</v>
      </c>
      <c r="E18" s="2" t="s">
        <v>71</v>
      </c>
      <c r="F18" s="2" t="s">
        <v>33</v>
      </c>
      <c r="G18" s="2" t="s">
        <v>11</v>
      </c>
      <c r="H18" s="2"/>
      <c r="I18" s="7" t="str">
        <f t="shared" si="1"/>
        <v>A049-CTMM836015-L.DA VINCI - MISTERBIANCO</v>
      </c>
    </row>
    <row r="19" spans="1:9" ht="30" hidden="1" x14ac:dyDescent="0.25">
      <c r="A19" s="4" t="s">
        <v>28</v>
      </c>
      <c r="B19" s="4" t="s">
        <v>29</v>
      </c>
      <c r="C19" s="5" t="s">
        <v>72</v>
      </c>
      <c r="D19" s="5" t="s">
        <v>73</v>
      </c>
      <c r="E19" s="4" t="s">
        <v>33</v>
      </c>
      <c r="F19" s="4" t="s">
        <v>33</v>
      </c>
      <c r="G19" s="4" t="s">
        <v>11</v>
      </c>
      <c r="H19" s="4"/>
      <c r="I19" s="7" t="str">
        <f t="shared" si="1"/>
        <v>A049-CTMM8AV014-SMS G.GALILEI  -  ACIREALE</v>
      </c>
    </row>
    <row r="20" spans="1:9" ht="30" hidden="1" x14ac:dyDescent="0.25">
      <c r="A20" s="2" t="s">
        <v>28</v>
      </c>
      <c r="B20" s="2" t="s">
        <v>29</v>
      </c>
      <c r="C20" s="2" t="s">
        <v>74</v>
      </c>
      <c r="D20" s="6" t="s">
        <v>75</v>
      </c>
      <c r="E20" s="2" t="s">
        <v>33</v>
      </c>
      <c r="F20" s="2" t="s">
        <v>33</v>
      </c>
      <c r="G20" s="2" t="s">
        <v>9</v>
      </c>
      <c r="H20" s="2" t="s">
        <v>76</v>
      </c>
      <c r="I20" s="7" t="str">
        <f t="shared" si="1"/>
        <v>AB25-CTCT706005-C.T.N.13 (DISTR.20 - S.M.ARTE GIARRE)-Adulti</v>
      </c>
    </row>
    <row r="21" spans="1:9" ht="30" hidden="1" x14ac:dyDescent="0.25">
      <c r="A21" s="2" t="s">
        <v>28</v>
      </c>
      <c r="B21" s="2" t="s">
        <v>29</v>
      </c>
      <c r="C21" s="2" t="s">
        <v>58</v>
      </c>
      <c r="D21" s="6" t="s">
        <v>211</v>
      </c>
      <c r="E21" s="2" t="s">
        <v>59</v>
      </c>
      <c r="F21" s="2" t="s">
        <v>33</v>
      </c>
      <c r="G21" s="2" t="s">
        <v>9</v>
      </c>
      <c r="H21" s="2"/>
      <c r="I21" s="7" t="str">
        <f t="shared" si="1"/>
        <v>AB25-CTMM858012-EDMONDO DE AMICIS TREMESTIERI</v>
      </c>
    </row>
    <row r="22" spans="1:9" ht="60" hidden="1" x14ac:dyDescent="0.25">
      <c r="A22" s="2" t="s">
        <v>28</v>
      </c>
      <c r="B22" s="2" t="s">
        <v>29</v>
      </c>
      <c r="C22" s="2" t="s">
        <v>77</v>
      </c>
      <c r="D22" s="6" t="s">
        <v>216</v>
      </c>
      <c r="E22" s="2" t="s">
        <v>46</v>
      </c>
      <c r="F22" s="2" t="s">
        <v>33</v>
      </c>
      <c r="G22" s="2" t="s">
        <v>9</v>
      </c>
      <c r="H22" s="3" t="s">
        <v>78</v>
      </c>
      <c r="I22" s="7" t="str">
        <f t="shared" si="1"/>
        <v>AB25-CTMM8AH01G-VESPUCCI - CAPUANA PIRANDELLO CATANIA-H. 15 COMPLETA CON H.3 CTMM8AC01C S.M. G.DELEDDA</v>
      </c>
    </row>
    <row r="23" spans="1:9" ht="30" hidden="1" x14ac:dyDescent="0.25">
      <c r="A23" s="2" t="s">
        <v>28</v>
      </c>
      <c r="B23" s="2" t="s">
        <v>79</v>
      </c>
      <c r="C23" s="2" t="s">
        <v>80</v>
      </c>
      <c r="D23" s="6" t="s">
        <v>217</v>
      </c>
      <c r="E23" s="6" t="s">
        <v>81</v>
      </c>
      <c r="F23" s="2" t="s">
        <v>33</v>
      </c>
      <c r="G23" s="2" t="s">
        <v>82</v>
      </c>
      <c r="H23" s="2"/>
      <c r="I23" s="7" t="str">
        <f t="shared" si="1"/>
        <v>A005-CTIS03900Q-I.I.S. "E. FERMI - GUTTUSO" GIARRE</v>
      </c>
    </row>
    <row r="24" spans="1:9" ht="63" hidden="1" customHeight="1" x14ac:dyDescent="0.25">
      <c r="A24" s="4" t="s">
        <v>28</v>
      </c>
      <c r="B24" s="4" t="s">
        <v>79</v>
      </c>
      <c r="C24" s="5" t="s">
        <v>83</v>
      </c>
      <c r="D24" s="5" t="s">
        <v>84</v>
      </c>
      <c r="E24" s="5" t="s">
        <v>46</v>
      </c>
      <c r="F24" s="4" t="s">
        <v>33</v>
      </c>
      <c r="G24" s="4" t="s">
        <v>85</v>
      </c>
      <c r="H24" s="4"/>
      <c r="I24" s="7" t="str">
        <f t="shared" si="1"/>
        <v>A010-CTSL01000A-LICEO ARTISTICO " EMILIO GRECO" CATANIA</v>
      </c>
    </row>
    <row r="25" spans="1:9" ht="30" hidden="1" x14ac:dyDescent="0.25">
      <c r="A25" s="2" t="s">
        <v>28</v>
      </c>
      <c r="B25" s="2" t="s">
        <v>79</v>
      </c>
      <c r="C25" s="2" t="s">
        <v>86</v>
      </c>
      <c r="D25" s="6" t="s">
        <v>218</v>
      </c>
      <c r="E25" s="2" t="s">
        <v>81</v>
      </c>
      <c r="F25" s="2" t="s">
        <v>33</v>
      </c>
      <c r="G25" s="2" t="s">
        <v>87</v>
      </c>
      <c r="H25" s="2"/>
      <c r="I25" s="7" t="str">
        <f t="shared" si="1"/>
        <v>A011-CTIS001009-IIS MICHELE AMARI GIARRE</v>
      </c>
    </row>
    <row r="26" spans="1:9" ht="45" hidden="1" x14ac:dyDescent="0.25">
      <c r="A26" s="2" t="s">
        <v>28</v>
      </c>
      <c r="B26" s="2" t="s">
        <v>79</v>
      </c>
      <c r="C26" s="2" t="s">
        <v>88</v>
      </c>
      <c r="D26" s="6" t="s">
        <v>219</v>
      </c>
      <c r="E26" s="2" t="s">
        <v>46</v>
      </c>
      <c r="F26" s="2" t="s">
        <v>33</v>
      </c>
      <c r="G26" s="2" t="s">
        <v>87</v>
      </c>
      <c r="H26" s="2"/>
      <c r="I26" s="7" t="str">
        <f t="shared" si="1"/>
        <v>A011-CTPM020005-LICEO STATALE "G. TURRISI COLONNA" CATANIA</v>
      </c>
    </row>
    <row r="27" spans="1:9" ht="30" hidden="1" x14ac:dyDescent="0.25">
      <c r="A27" s="2" t="s">
        <v>28</v>
      </c>
      <c r="B27" s="2" t="s">
        <v>79</v>
      </c>
      <c r="C27" s="2" t="s">
        <v>89</v>
      </c>
      <c r="D27" s="6" t="s">
        <v>220</v>
      </c>
      <c r="E27" s="2" t="s">
        <v>46</v>
      </c>
      <c r="F27" s="2" t="s">
        <v>33</v>
      </c>
      <c r="G27" s="2" t="s">
        <v>90</v>
      </c>
      <c r="H27" s="2"/>
      <c r="I27" s="7" t="str">
        <f t="shared" si="1"/>
        <v>A012-CTIS04300B-MARCONI-MANGANO CATANIA</v>
      </c>
    </row>
    <row r="28" spans="1:9" ht="90" hidden="1" x14ac:dyDescent="0.25">
      <c r="A28" s="2" t="s">
        <v>28</v>
      </c>
      <c r="B28" s="2" t="s">
        <v>79</v>
      </c>
      <c r="C28" s="2" t="s">
        <v>91</v>
      </c>
      <c r="D28" s="6" t="s">
        <v>92</v>
      </c>
      <c r="E28" s="2" t="s">
        <v>93</v>
      </c>
      <c r="F28" s="2" t="s">
        <v>33</v>
      </c>
      <c r="G28" s="2" t="s">
        <v>90</v>
      </c>
      <c r="H28" s="3" t="s">
        <v>205</v>
      </c>
      <c r="I28" s="7" t="str">
        <f t="shared" si="1"/>
        <v>A012-CTIS04700P-I.S. SECUSIO CALTAGIRONE- h.12 COMPLETA CON H.3 I.A. CASA CIRCONDARIALE DI CALTAGIRONE  CTSD04702L  E CON  H.3 CALTAGIRONE  I.P.I.A. CASA CIRCONDARIALE CTRI02402P</v>
      </c>
    </row>
    <row r="29" spans="1:9" ht="60" hidden="1" x14ac:dyDescent="0.25">
      <c r="A29" s="2" t="s">
        <v>28</v>
      </c>
      <c r="B29" s="2" t="s">
        <v>79</v>
      </c>
      <c r="C29" s="2" t="s">
        <v>94</v>
      </c>
      <c r="D29" s="6" t="s">
        <v>221</v>
      </c>
      <c r="E29" s="2" t="s">
        <v>93</v>
      </c>
      <c r="F29" s="2" t="s">
        <v>33</v>
      </c>
      <c r="G29" s="2" t="s">
        <v>90</v>
      </c>
      <c r="H29" s="3" t="s">
        <v>95</v>
      </c>
      <c r="I29" s="7" t="str">
        <f t="shared" si="1"/>
        <v>A012-CTIS04900A-I.S. "MAJORANA-ARCOLEO" CALTAGIRONE- H. 16  COMPLETA CON SCORDIA ETTORE MAJORANA - SCORDIA H.2   CTIS04800E</v>
      </c>
    </row>
    <row r="30" spans="1:9" ht="45" hidden="1" x14ac:dyDescent="0.25">
      <c r="A30" s="4" t="s">
        <v>28</v>
      </c>
      <c r="B30" s="4" t="s">
        <v>79</v>
      </c>
      <c r="C30" s="5" t="s">
        <v>96</v>
      </c>
      <c r="D30" s="5" t="s">
        <v>222</v>
      </c>
      <c r="E30" s="4" t="s">
        <v>97</v>
      </c>
      <c r="F30" s="4" t="s">
        <v>33</v>
      </c>
      <c r="G30" s="4" t="s">
        <v>90</v>
      </c>
      <c r="H30" s="4"/>
      <c r="I30" s="7" t="str">
        <f t="shared" si="1"/>
        <v>A012-CTPM01000E-LICEO STATALE  FRANCESCO DE SANCTIS PATERNO'</v>
      </c>
    </row>
    <row r="31" spans="1:9" ht="30" hidden="1" x14ac:dyDescent="0.25">
      <c r="A31" s="2" t="s">
        <v>28</v>
      </c>
      <c r="B31" s="2" t="s">
        <v>79</v>
      </c>
      <c r="C31" s="2" t="s">
        <v>98</v>
      </c>
      <c r="D31" s="6" t="s">
        <v>223</v>
      </c>
      <c r="E31" s="2" t="s">
        <v>99</v>
      </c>
      <c r="F31" s="2" t="s">
        <v>33</v>
      </c>
      <c r="G31" s="2" t="s">
        <v>15</v>
      </c>
      <c r="H31" s="2"/>
      <c r="I31" s="7" t="str">
        <f t="shared" si="1"/>
        <v>A019-CTIS044007-GULLI E PENNISI ACIREALE</v>
      </c>
    </row>
    <row r="32" spans="1:9" ht="30" hidden="1" x14ac:dyDescent="0.25">
      <c r="A32" s="2" t="s">
        <v>28</v>
      </c>
      <c r="B32" s="2" t="s">
        <v>79</v>
      </c>
      <c r="C32" s="2" t="s">
        <v>100</v>
      </c>
      <c r="D32" s="6" t="s">
        <v>224</v>
      </c>
      <c r="E32" s="2" t="s">
        <v>101</v>
      </c>
      <c r="F32" s="2" t="s">
        <v>33</v>
      </c>
      <c r="G32" s="2" t="s">
        <v>15</v>
      </c>
      <c r="H32" s="2"/>
      <c r="I32" s="7" t="str">
        <f t="shared" si="1"/>
        <v>A019-CTPC01000A-LC GIOVANNI VERGA ADRANO</v>
      </c>
    </row>
    <row r="33" spans="1:9" ht="30" hidden="1" x14ac:dyDescent="0.25">
      <c r="A33" s="2" t="s">
        <v>28</v>
      </c>
      <c r="B33" s="2" t="s">
        <v>79</v>
      </c>
      <c r="C33" s="2" t="s">
        <v>102</v>
      </c>
      <c r="D33" s="6" t="s">
        <v>225</v>
      </c>
      <c r="E33" s="2" t="s">
        <v>46</v>
      </c>
      <c r="F33" s="2" t="s">
        <v>33</v>
      </c>
      <c r="G33" s="2" t="s">
        <v>15</v>
      </c>
      <c r="H33" s="2"/>
      <c r="I33" s="7" t="str">
        <f t="shared" si="1"/>
        <v>A019-CTPC040006-LC "MARIO CUTELLI" CATANIA</v>
      </c>
    </row>
    <row r="34" spans="1:9" ht="30" hidden="1" x14ac:dyDescent="0.25">
      <c r="A34" s="2" t="s">
        <v>28</v>
      </c>
      <c r="B34" s="2" t="s">
        <v>79</v>
      </c>
      <c r="C34" s="2" t="s">
        <v>103</v>
      </c>
      <c r="D34" s="6" t="s">
        <v>104</v>
      </c>
      <c r="E34" s="2" t="s">
        <v>105</v>
      </c>
      <c r="F34" s="2" t="s">
        <v>33</v>
      </c>
      <c r="G34" s="2" t="s">
        <v>14</v>
      </c>
      <c r="H34" s="2"/>
      <c r="I34" s="7" t="str">
        <f t="shared" si="1"/>
        <v>A026-CTIS04200G-I.S.  RAMACCA - PALAGONIA</v>
      </c>
    </row>
    <row r="35" spans="1:9" ht="45" hidden="1" x14ac:dyDescent="0.25">
      <c r="A35" s="4" t="s">
        <v>28</v>
      </c>
      <c r="B35" s="4" t="s">
        <v>79</v>
      </c>
      <c r="C35" s="5" t="s">
        <v>106</v>
      </c>
      <c r="D35" s="5" t="s">
        <v>226</v>
      </c>
      <c r="E35" s="4" t="s">
        <v>33</v>
      </c>
      <c r="F35" s="4" t="s">
        <v>33</v>
      </c>
      <c r="G35" s="4" t="s">
        <v>14</v>
      </c>
      <c r="H35" s="8" t="s">
        <v>107</v>
      </c>
      <c r="I35" s="7" t="str">
        <f t="shared" si="1"/>
        <v>A026-CTIS03300R-I.S.  G. FERRARIS ACIREALE-10H COMPLETA CON ACIREALE H. 8 L.S. LS ARCHIMEDE CTPS01000D</v>
      </c>
    </row>
    <row r="36" spans="1:9" hidden="1" x14ac:dyDescent="0.25">
      <c r="A36" s="2" t="s">
        <v>28</v>
      </c>
      <c r="B36" s="2" t="s">
        <v>79</v>
      </c>
      <c r="C36" s="2" t="s">
        <v>108</v>
      </c>
      <c r="D36" s="6" t="s">
        <v>227</v>
      </c>
      <c r="E36" s="2" t="s">
        <v>68</v>
      </c>
      <c r="F36" s="2" t="s">
        <v>33</v>
      </c>
      <c r="G36" s="2" t="s">
        <v>109</v>
      </c>
      <c r="H36" s="2"/>
      <c r="I36" s="7" t="str">
        <f t="shared" si="1"/>
        <v>A027-CTPS03000P-LS FERMI PATERNO'</v>
      </c>
    </row>
    <row r="37" spans="1:9" ht="30" hidden="1" x14ac:dyDescent="0.25">
      <c r="A37" s="2" t="s">
        <v>28</v>
      </c>
      <c r="B37" s="2" t="s">
        <v>79</v>
      </c>
      <c r="C37" s="2" t="s">
        <v>110</v>
      </c>
      <c r="D37" s="6" t="s">
        <v>228</v>
      </c>
      <c r="E37" s="2" t="s">
        <v>53</v>
      </c>
      <c r="F37" s="2" t="s">
        <v>33</v>
      </c>
      <c r="G37" s="2" t="s">
        <v>16</v>
      </c>
      <c r="H37" s="2"/>
      <c r="I37" s="7" t="str">
        <f t="shared" si="1"/>
        <v>A040-CTIS00900X-IS VEN. IGNAZIO CAPIZZI BRONTE</v>
      </c>
    </row>
    <row r="38" spans="1:9" ht="45" hidden="1" x14ac:dyDescent="0.25">
      <c r="A38" s="2" t="s">
        <v>28</v>
      </c>
      <c r="B38" s="2" t="s">
        <v>79</v>
      </c>
      <c r="C38" s="2" t="s">
        <v>111</v>
      </c>
      <c r="D38" s="6" t="s">
        <v>229</v>
      </c>
      <c r="E38" s="2" t="s">
        <v>46</v>
      </c>
      <c r="F38" s="2" t="s">
        <v>33</v>
      </c>
      <c r="G38" s="2" t="s">
        <v>16</v>
      </c>
      <c r="H38" s="2"/>
      <c r="I38" s="7" t="str">
        <f t="shared" si="1"/>
        <v>A040-CTTF01000G-ISTITUTO TECNICO ARCHIMEDE CATANIA</v>
      </c>
    </row>
    <row r="39" spans="1:9" ht="45" hidden="1" x14ac:dyDescent="0.25">
      <c r="A39" s="4" t="s">
        <v>28</v>
      </c>
      <c r="B39" s="4" t="s">
        <v>79</v>
      </c>
      <c r="C39" s="5" t="s">
        <v>112</v>
      </c>
      <c r="D39" s="5" t="s">
        <v>230</v>
      </c>
      <c r="E39" s="4" t="s">
        <v>46</v>
      </c>
      <c r="F39" s="4" t="s">
        <v>33</v>
      </c>
      <c r="G39" s="4" t="s">
        <v>113</v>
      </c>
      <c r="H39" s="4"/>
      <c r="I39" s="7" t="str">
        <f t="shared" si="1"/>
        <v>A045-CTIS023006-IS CARLO GEMMELLARO CATANIA</v>
      </c>
    </row>
    <row r="40" spans="1:9" ht="30" hidden="1" x14ac:dyDescent="0.25">
      <c r="A40" s="2" t="s">
        <v>28</v>
      </c>
      <c r="B40" s="2" t="s">
        <v>79</v>
      </c>
      <c r="C40" s="2" t="s">
        <v>114</v>
      </c>
      <c r="D40" s="6" t="s">
        <v>231</v>
      </c>
      <c r="E40" s="2" t="s">
        <v>42</v>
      </c>
      <c r="F40" s="2" t="s">
        <v>33</v>
      </c>
      <c r="G40" s="2" t="s">
        <v>113</v>
      </c>
      <c r="H40" s="2"/>
      <c r="I40" s="7" t="str">
        <f t="shared" si="1"/>
        <v>A045-CTTD18000C-PIETRO BRANCHINA ADRANO</v>
      </c>
    </row>
    <row r="41" spans="1:9" ht="30" hidden="1" x14ac:dyDescent="0.25">
      <c r="A41" s="2" t="s">
        <v>28</v>
      </c>
      <c r="B41" s="2" t="s">
        <v>79</v>
      </c>
      <c r="C41" s="2" t="s">
        <v>115</v>
      </c>
      <c r="D41" s="6" t="s">
        <v>232</v>
      </c>
      <c r="E41" s="2" t="s">
        <v>53</v>
      </c>
      <c r="F41" s="2" t="s">
        <v>33</v>
      </c>
      <c r="G41" s="2" t="s">
        <v>12</v>
      </c>
      <c r="H41" s="2"/>
      <c r="I41" s="7" t="str">
        <f t="shared" si="1"/>
        <v>A050-CTIS01100X-IISS BENEDETTO RADICE BRONTE</v>
      </c>
    </row>
    <row r="42" spans="1:9" ht="45" hidden="1" x14ac:dyDescent="0.25">
      <c r="A42" s="2" t="s">
        <v>28</v>
      </c>
      <c r="B42" s="2" t="s">
        <v>79</v>
      </c>
      <c r="C42" s="2" t="s">
        <v>96</v>
      </c>
      <c r="D42" s="6" t="s">
        <v>222</v>
      </c>
      <c r="E42" s="2" t="s">
        <v>97</v>
      </c>
      <c r="F42" s="2" t="s">
        <v>33</v>
      </c>
      <c r="G42" s="2" t="s">
        <v>12</v>
      </c>
      <c r="H42" s="2"/>
      <c r="I42" s="7" t="str">
        <f t="shared" si="1"/>
        <v>A050-CTPM01000E-LICEO STATALE  FRANCESCO DE SANCTIS PATERNO'</v>
      </c>
    </row>
    <row r="43" spans="1:9" ht="30" hidden="1" x14ac:dyDescent="0.25">
      <c r="A43" s="2" t="s">
        <v>28</v>
      </c>
      <c r="B43" s="2" t="s">
        <v>79</v>
      </c>
      <c r="C43" s="2" t="s">
        <v>116</v>
      </c>
      <c r="D43" s="6" t="s">
        <v>233</v>
      </c>
      <c r="E43" s="2" t="s">
        <v>46</v>
      </c>
      <c r="F43" s="2" t="s">
        <v>33</v>
      </c>
      <c r="G43" s="2" t="s">
        <v>13</v>
      </c>
      <c r="H43" s="2"/>
      <c r="I43" s="7" t="str">
        <f t="shared" si="1"/>
        <v>A051-CTIS03800X-I.S.  E.FERMI - EREDIA CATANIA</v>
      </c>
    </row>
    <row r="44" spans="1:9" ht="45" hidden="1" x14ac:dyDescent="0.25">
      <c r="A44" s="2" t="s">
        <v>28</v>
      </c>
      <c r="B44" s="2" t="s">
        <v>79</v>
      </c>
      <c r="C44" s="2" t="s">
        <v>117</v>
      </c>
      <c r="D44" s="6" t="s">
        <v>234</v>
      </c>
      <c r="E44" s="2" t="s">
        <v>38</v>
      </c>
      <c r="F44" s="2" t="s">
        <v>33</v>
      </c>
      <c r="G44" s="2" t="s">
        <v>118</v>
      </c>
      <c r="H44" s="2"/>
      <c r="I44" s="7" t="str">
        <f t="shared" si="1"/>
        <v>A054-CTSD02000E-LICEO ARTISTICO STATALE  "M.M. LAZZARO" CATANIA</v>
      </c>
    </row>
    <row r="45" spans="1:9" ht="45" hidden="1" x14ac:dyDescent="0.25">
      <c r="A45" s="2" t="s">
        <v>28</v>
      </c>
      <c r="B45" s="2" t="s">
        <v>79</v>
      </c>
      <c r="C45" s="2" t="s">
        <v>80</v>
      </c>
      <c r="D45" s="2" t="s">
        <v>81</v>
      </c>
      <c r="E45" s="2" t="s">
        <v>33</v>
      </c>
      <c r="F45" s="2" t="s">
        <v>33</v>
      </c>
      <c r="G45" s="2" t="s">
        <v>17</v>
      </c>
      <c r="H45" s="3" t="s">
        <v>119</v>
      </c>
      <c r="I45" s="7" t="str">
        <f t="shared" si="1"/>
        <v>AB24-CTIS03900Q-GIARRE- H. 12 COMPLETA CON RANDAZZO H.6  IS ENRICO MEDI CTIS00600C</v>
      </c>
    </row>
    <row r="46" spans="1:9" ht="30" hidden="1" x14ac:dyDescent="0.25">
      <c r="A46" s="2" t="s">
        <v>28</v>
      </c>
      <c r="B46" s="2" t="s">
        <v>79</v>
      </c>
      <c r="C46" s="2" t="s">
        <v>120</v>
      </c>
      <c r="D46" s="6" t="s">
        <v>235</v>
      </c>
      <c r="E46" s="2" t="s">
        <v>46</v>
      </c>
      <c r="F46" s="2" t="s">
        <v>33</v>
      </c>
      <c r="G46" s="2" t="s">
        <v>17</v>
      </c>
      <c r="H46" s="2"/>
      <c r="I46" s="7" t="str">
        <f t="shared" si="1"/>
        <v>AB24-CTPS040009-LS GALILEO GALILEI CATANIA</v>
      </c>
    </row>
    <row r="47" spans="1:9" s="16" customFormat="1" ht="45" hidden="1" x14ac:dyDescent="0.25">
      <c r="A47" s="13" t="s">
        <v>28</v>
      </c>
      <c r="B47" s="13" t="s">
        <v>79</v>
      </c>
      <c r="C47" s="17" t="s">
        <v>111</v>
      </c>
      <c r="D47" s="17" t="s">
        <v>229</v>
      </c>
      <c r="E47" s="13" t="s">
        <v>38</v>
      </c>
      <c r="F47" s="13" t="s">
        <v>33</v>
      </c>
      <c r="G47" s="13" t="s">
        <v>18</v>
      </c>
      <c r="H47" s="13"/>
      <c r="I47" s="7" t="str">
        <f t="shared" si="1"/>
        <v>B015-CTTF01000G-ISTITUTO TECNICO ARCHIMEDE CATANIA</v>
      </c>
    </row>
    <row r="48" spans="1:9" ht="30" hidden="1" x14ac:dyDescent="0.25">
      <c r="A48" s="4" t="s">
        <v>28</v>
      </c>
      <c r="B48" s="4" t="s">
        <v>121</v>
      </c>
      <c r="C48" s="5" t="s">
        <v>236</v>
      </c>
      <c r="D48" s="5" t="s">
        <v>236</v>
      </c>
      <c r="E48" s="5" t="s">
        <v>237</v>
      </c>
      <c r="F48" s="4" t="s">
        <v>122</v>
      </c>
      <c r="G48" s="4" t="s">
        <v>123</v>
      </c>
      <c r="H48" s="4"/>
      <c r="I48" s="7" t="str">
        <f>G48&amp;"-"&amp;C48&amp;"-"&amp;D48&amp;"-"&amp; E48</f>
        <v>AAAA-CTAA814003-CTAA814003-SCANDURRA ACICATENA</v>
      </c>
    </row>
    <row r="49" spans="1:11" ht="30" hidden="1" x14ac:dyDescent="0.25">
      <c r="A49" s="2" t="s">
        <v>28</v>
      </c>
      <c r="B49" s="2" t="s">
        <v>121</v>
      </c>
      <c r="C49" s="2" t="s">
        <v>124</v>
      </c>
      <c r="D49" s="2" t="s">
        <v>125</v>
      </c>
      <c r="E49" s="6" t="s">
        <v>238</v>
      </c>
      <c r="F49" s="2" t="s">
        <v>126</v>
      </c>
      <c r="G49" s="2" t="s">
        <v>123</v>
      </c>
      <c r="H49" s="2"/>
      <c r="I49" s="7" t="str">
        <f t="shared" ref="I49:I78" si="2">G49&amp;"-"&amp;C49&amp;"-"&amp;D49&amp;"-"&amp; E49</f>
        <v>AAAA-CTAA85900L-CTIC85900R-GIOVANNI VERGA CATANIA</v>
      </c>
    </row>
    <row r="50" spans="1:11" ht="30" hidden="1" x14ac:dyDescent="0.25">
      <c r="A50" s="2" t="s">
        <v>28</v>
      </c>
      <c r="B50" s="2" t="s">
        <v>121</v>
      </c>
      <c r="C50" s="2" t="s">
        <v>127</v>
      </c>
      <c r="D50" s="2" t="s">
        <v>128</v>
      </c>
      <c r="E50" s="6" t="s">
        <v>239</v>
      </c>
      <c r="F50" s="2" t="s">
        <v>46</v>
      </c>
      <c r="G50" s="2" t="s">
        <v>123</v>
      </c>
      <c r="H50" s="2"/>
      <c r="I50" s="7" t="str">
        <f t="shared" si="2"/>
        <v>AAAA-CTAA8AC029-CTIC8AC00B- G.DELEDDA CATANIA</v>
      </c>
    </row>
    <row r="51" spans="1:11" ht="30" hidden="1" x14ac:dyDescent="0.25">
      <c r="A51" s="2" t="s">
        <v>28</v>
      </c>
      <c r="B51" s="2" t="s">
        <v>121</v>
      </c>
      <c r="C51" s="2" t="s">
        <v>129</v>
      </c>
      <c r="D51" s="2" t="s">
        <v>130</v>
      </c>
      <c r="E51" s="6" t="s">
        <v>240</v>
      </c>
      <c r="F51" s="6" t="s">
        <v>38</v>
      </c>
      <c r="G51" s="2" t="s">
        <v>123</v>
      </c>
      <c r="H51" s="2"/>
      <c r="I51" s="7" t="str">
        <f t="shared" si="2"/>
        <v>AAAA-CTAA8AD003-CTIC8AD007-S.G. BOSCO CATANIA</v>
      </c>
    </row>
    <row r="52" spans="1:11" ht="30" hidden="1" x14ac:dyDescent="0.25">
      <c r="A52" s="2" t="s">
        <v>28</v>
      </c>
      <c r="B52" s="2" t="s">
        <v>121</v>
      </c>
      <c r="C52" s="2" t="s">
        <v>131</v>
      </c>
      <c r="D52" s="2" t="s">
        <v>132</v>
      </c>
      <c r="E52" s="6" t="s">
        <v>133</v>
      </c>
      <c r="F52" s="2" t="s">
        <v>134</v>
      </c>
      <c r="G52" s="2" t="s">
        <v>123</v>
      </c>
      <c r="H52" s="2"/>
      <c r="I52" s="7" t="str">
        <f t="shared" si="2"/>
        <v>AAAA-CTAA8AP00E-CTIC8AP00P-CD  C. COLLODI   SCORDIA</v>
      </c>
    </row>
    <row r="53" spans="1:11" ht="45" hidden="1" x14ac:dyDescent="0.25">
      <c r="A53" s="2" t="s">
        <v>28</v>
      </c>
      <c r="B53" s="2" t="s">
        <v>135</v>
      </c>
      <c r="C53" s="2" t="s">
        <v>136</v>
      </c>
      <c r="D53" s="2" t="s">
        <v>137</v>
      </c>
      <c r="E53" s="6" t="s">
        <v>241</v>
      </c>
      <c r="F53" s="2" t="s">
        <v>38</v>
      </c>
      <c r="G53" s="2" t="s">
        <v>138</v>
      </c>
      <c r="H53" s="2"/>
      <c r="I53" s="7" t="str">
        <f t="shared" si="2"/>
        <v>ADEE-CTEE008013-CTEE008002-C.D.DE AMICIS-VIA E.D'ANGIO' CATANIA</v>
      </c>
    </row>
    <row r="54" spans="1:11" ht="30" hidden="1" x14ac:dyDescent="0.25">
      <c r="A54" s="2" t="s">
        <v>28</v>
      </c>
      <c r="B54" s="2" t="s">
        <v>135</v>
      </c>
      <c r="C54" s="2" t="s">
        <v>139</v>
      </c>
      <c r="D54" s="2" t="s">
        <v>140</v>
      </c>
      <c r="E54" s="6" t="s">
        <v>242</v>
      </c>
      <c r="F54" s="2" t="s">
        <v>97</v>
      </c>
      <c r="G54" s="2" t="s">
        <v>138</v>
      </c>
      <c r="H54" s="2"/>
      <c r="I54" s="7" t="str">
        <f t="shared" si="2"/>
        <v>ADEE-CTEE06901E-CTEE06900D-C.D. III PATERNO'</v>
      </c>
    </row>
    <row r="55" spans="1:11" ht="45" hidden="1" x14ac:dyDescent="0.25">
      <c r="A55" s="2" t="s">
        <v>28</v>
      </c>
      <c r="B55" s="2" t="s">
        <v>135</v>
      </c>
      <c r="C55" s="2" t="s">
        <v>141</v>
      </c>
      <c r="D55" s="2" t="s">
        <v>142</v>
      </c>
      <c r="E55" s="6" t="s">
        <v>243</v>
      </c>
      <c r="F55" s="2" t="s">
        <v>59</v>
      </c>
      <c r="G55" s="2" t="s">
        <v>138</v>
      </c>
      <c r="H55" s="2"/>
      <c r="I55" s="7" t="str">
        <f t="shared" si="2"/>
        <v>ADEE-CTEE081037-CTEE081004-C.D. TERESA DI CALCUTTA TREMESTIERI</v>
      </c>
    </row>
    <row r="56" spans="1:11" ht="30" hidden="1" x14ac:dyDescent="0.25">
      <c r="A56" s="2" t="s">
        <v>28</v>
      </c>
      <c r="B56" s="2" t="s">
        <v>135</v>
      </c>
      <c r="C56" s="2" t="s">
        <v>143</v>
      </c>
      <c r="D56" s="2" t="s">
        <v>144</v>
      </c>
      <c r="E56" s="6" t="s">
        <v>145</v>
      </c>
      <c r="F56" s="2" t="s">
        <v>71</v>
      </c>
      <c r="G56" s="2" t="s">
        <v>138</v>
      </c>
      <c r="H56" s="2"/>
      <c r="I56" s="7" t="str">
        <f t="shared" si="2"/>
        <v>ADEE-CTEE89001V-CTIC89000R-IC  A. GABELLI  MISTERBIANCO</v>
      </c>
    </row>
    <row r="57" spans="1:11" ht="45" x14ac:dyDescent="0.25">
      <c r="A57" s="2" t="s">
        <v>28</v>
      </c>
      <c r="B57" s="2" t="s">
        <v>135</v>
      </c>
      <c r="C57" s="2" t="s">
        <v>146</v>
      </c>
      <c r="D57" s="2" t="s">
        <v>147</v>
      </c>
      <c r="E57" s="6" t="s">
        <v>148</v>
      </c>
      <c r="F57" s="2" t="s">
        <v>149</v>
      </c>
      <c r="G57" s="2" t="s">
        <v>150</v>
      </c>
      <c r="H57" s="2"/>
      <c r="I57" s="7" t="str">
        <f t="shared" si="2"/>
        <v>EEEE-CTEE044016-CTEE044005-C.D  M.T. DI CALCUTTA BELPASSO</v>
      </c>
    </row>
    <row r="58" spans="1:11" ht="89.1" customHeight="1" x14ac:dyDescent="0.25">
      <c r="A58" s="2" t="s">
        <v>28</v>
      </c>
      <c r="B58" s="2" t="s">
        <v>135</v>
      </c>
      <c r="C58" s="2" t="s">
        <v>151</v>
      </c>
      <c r="D58" s="2" t="s">
        <v>152</v>
      </c>
      <c r="E58" s="6" t="s">
        <v>244</v>
      </c>
      <c r="F58" s="2" t="s">
        <v>153</v>
      </c>
      <c r="G58" s="2" t="s">
        <v>150</v>
      </c>
      <c r="H58" s="2"/>
      <c r="I58" s="7" t="str">
        <f t="shared" si="2"/>
        <v>EEEE-CTEE06101X-CTEE06100V-C.D."G.FAVA"PLESSO-TIMPARELLO MASCALUCIA</v>
      </c>
    </row>
    <row r="59" spans="1:11" ht="30" x14ac:dyDescent="0.25">
      <c r="A59" s="2" t="s">
        <v>28</v>
      </c>
      <c r="B59" s="2" t="s">
        <v>135</v>
      </c>
      <c r="C59" s="2" t="s">
        <v>139</v>
      </c>
      <c r="D59" s="2" t="s">
        <v>140</v>
      </c>
      <c r="E59" s="6" t="s">
        <v>242</v>
      </c>
      <c r="F59" s="2" t="s">
        <v>97</v>
      </c>
      <c r="G59" s="2" t="s">
        <v>150</v>
      </c>
      <c r="H59" s="2"/>
      <c r="I59" s="7" t="str">
        <f t="shared" si="2"/>
        <v>EEEE-CTEE06901E-CTEE06900D-C.D. III PATERNO'</v>
      </c>
    </row>
    <row r="60" spans="1:11" s="16" customFormat="1" ht="48" customHeight="1" x14ac:dyDescent="0.25">
      <c r="A60" s="10" t="s">
        <v>28</v>
      </c>
      <c r="B60" s="10" t="s">
        <v>135</v>
      </c>
      <c r="C60" s="10" t="s">
        <v>154</v>
      </c>
      <c r="D60" s="10" t="s">
        <v>155</v>
      </c>
      <c r="E60" s="18" t="s">
        <v>245</v>
      </c>
      <c r="F60" s="10" t="s">
        <v>156</v>
      </c>
      <c r="G60" s="10" t="s">
        <v>150</v>
      </c>
      <c r="H60" s="10"/>
      <c r="I60" s="7" t="str">
        <f t="shared" si="2"/>
        <v>EEEE-CTEE073016-CTEE073005-SCUOLA PRIMARIA VIA VITT.VENETO RANDAZZO</v>
      </c>
    </row>
    <row r="61" spans="1:11" ht="29.1" customHeight="1" x14ac:dyDescent="0.25">
      <c r="A61" s="10" t="s">
        <v>28</v>
      </c>
      <c r="B61" s="10" t="s">
        <v>135</v>
      </c>
      <c r="C61" s="10" t="s">
        <v>157</v>
      </c>
      <c r="D61" s="10" t="s">
        <v>158</v>
      </c>
      <c r="E61" s="6" t="s">
        <v>159</v>
      </c>
      <c r="F61" s="10" t="s">
        <v>101</v>
      </c>
      <c r="G61" s="10" t="s">
        <v>150</v>
      </c>
      <c r="H61" s="10"/>
      <c r="I61" s="7" t="str">
        <f t="shared" si="2"/>
        <v>EEEE-CTEE09001X-CTEE09000V-C.D. III ADRANO</v>
      </c>
      <c r="J61" s="9"/>
      <c r="K61" s="9"/>
    </row>
    <row r="62" spans="1:11" ht="45" x14ac:dyDescent="0.25">
      <c r="A62" s="2" t="s">
        <v>28</v>
      </c>
      <c r="B62" s="2" t="s">
        <v>135</v>
      </c>
      <c r="C62" s="2" t="s">
        <v>160</v>
      </c>
      <c r="D62" s="2" t="s">
        <v>161</v>
      </c>
      <c r="E62" s="6" t="s">
        <v>246</v>
      </c>
      <c r="F62" s="2" t="s">
        <v>162</v>
      </c>
      <c r="G62" s="10" t="s">
        <v>150</v>
      </c>
      <c r="H62" s="2"/>
      <c r="I62" s="7" t="str">
        <f t="shared" si="2"/>
        <v>EEEE-CTEE80901T-CTIC80900Q-ISTITUTO COMPRENSIVO Mirabella I</v>
      </c>
    </row>
    <row r="63" spans="1:11" ht="30" x14ac:dyDescent="0.25">
      <c r="A63" s="2" t="s">
        <v>28</v>
      </c>
      <c r="B63" s="2" t="s">
        <v>135</v>
      </c>
      <c r="C63" s="2" t="s">
        <v>163</v>
      </c>
      <c r="D63" s="2" t="s">
        <v>164</v>
      </c>
      <c r="E63" s="6" t="s">
        <v>247</v>
      </c>
      <c r="F63" s="2" t="s">
        <v>165</v>
      </c>
      <c r="G63" s="10" t="s">
        <v>150</v>
      </c>
      <c r="H63" s="2"/>
      <c r="I63" s="7" t="str">
        <f t="shared" si="2"/>
        <v>EEEE-CTEE816011-CTIC81600V-I.C. G. FALCONE Acicastello</v>
      </c>
    </row>
    <row r="64" spans="1:11" ht="30" x14ac:dyDescent="0.25">
      <c r="A64" s="2" t="s">
        <v>28</v>
      </c>
      <c r="B64" s="2" t="s">
        <v>135</v>
      </c>
      <c r="C64" s="2" t="s">
        <v>166</v>
      </c>
      <c r="D64" s="2" t="s">
        <v>167</v>
      </c>
      <c r="E64" s="6" t="s">
        <v>248</v>
      </c>
      <c r="F64" s="2" t="s">
        <v>168</v>
      </c>
      <c r="G64" s="10" t="s">
        <v>150</v>
      </c>
      <c r="H64" s="2"/>
      <c r="I64" s="7" t="str">
        <f t="shared" si="2"/>
        <v>EEEE-CTEE82603N-CTIC82600D-LIBERTO Fiumefreddo</v>
      </c>
    </row>
    <row r="65" spans="1:9" ht="30" x14ac:dyDescent="0.25">
      <c r="A65" s="2" t="s">
        <v>28</v>
      </c>
      <c r="B65" s="2" t="s">
        <v>135</v>
      </c>
      <c r="C65" s="6" t="s">
        <v>169</v>
      </c>
      <c r="D65" s="6" t="s">
        <v>169</v>
      </c>
      <c r="E65" s="6" t="s">
        <v>249</v>
      </c>
      <c r="F65" s="2" t="s">
        <v>170</v>
      </c>
      <c r="G65" s="10" t="s">
        <v>150</v>
      </c>
      <c r="H65" s="4" t="s">
        <v>171</v>
      </c>
      <c r="I65" s="7" t="str">
        <f t="shared" si="2"/>
        <v>EEEE-CTEE8A0067-CTEE8A0067-JUNGO Giarre</v>
      </c>
    </row>
    <row r="66" spans="1:9" ht="30" x14ac:dyDescent="0.25">
      <c r="A66" s="2" t="s">
        <v>28</v>
      </c>
      <c r="B66" s="2" t="s">
        <v>135</v>
      </c>
      <c r="C66" s="6" t="s">
        <v>169</v>
      </c>
      <c r="D66" s="6" t="s">
        <v>169</v>
      </c>
      <c r="E66" s="6" t="s">
        <v>249</v>
      </c>
      <c r="F66" s="2" t="s">
        <v>170</v>
      </c>
      <c r="G66" s="10" t="s">
        <v>150</v>
      </c>
      <c r="H66" s="4"/>
      <c r="I66" s="7" t="str">
        <f t="shared" si="2"/>
        <v>EEEE-CTEE8A0067-CTEE8A0067-JUNGO Giarre</v>
      </c>
    </row>
    <row r="67" spans="1:9" ht="30" x14ac:dyDescent="0.25">
      <c r="A67" s="2" t="s">
        <v>28</v>
      </c>
      <c r="B67" s="2" t="s">
        <v>135</v>
      </c>
      <c r="C67" s="2" t="s">
        <v>172</v>
      </c>
      <c r="D67" s="2" t="s">
        <v>173</v>
      </c>
      <c r="E67" s="6" t="s">
        <v>174</v>
      </c>
      <c r="F67" s="2" t="s">
        <v>175</v>
      </c>
      <c r="G67" s="10" t="s">
        <v>150</v>
      </c>
      <c r="H67" s="2"/>
      <c r="I67" s="7" t="str">
        <f t="shared" si="2"/>
        <v>EEEE-CTEE84101N-CTIC84100G-IC  G. PONTE PALAGONIA</v>
      </c>
    </row>
    <row r="68" spans="1:9" ht="45" x14ac:dyDescent="0.25">
      <c r="A68" s="2" t="s">
        <v>28</v>
      </c>
      <c r="B68" s="2" t="s">
        <v>135</v>
      </c>
      <c r="C68" s="2" t="s">
        <v>176</v>
      </c>
      <c r="D68" s="2" t="s">
        <v>177</v>
      </c>
      <c r="E68" s="6" t="s">
        <v>250</v>
      </c>
      <c r="F68" s="2" t="s">
        <v>97</v>
      </c>
      <c r="G68" s="10" t="s">
        <v>150</v>
      </c>
      <c r="H68" s="2"/>
      <c r="I68" s="7" t="str">
        <f t="shared" si="2"/>
        <v>EEEE-CTEE845011-CTIC84500V-PLESSO SAN  GIUSEPPE PATERNO'</v>
      </c>
    </row>
    <row r="69" spans="1:9" ht="30" x14ac:dyDescent="0.25">
      <c r="A69" s="2" t="s">
        <v>28</v>
      </c>
      <c r="B69" s="2" t="s">
        <v>135</v>
      </c>
      <c r="C69" s="2" t="s">
        <v>178</v>
      </c>
      <c r="D69" s="2" t="s">
        <v>179</v>
      </c>
      <c r="E69" s="6" t="s">
        <v>180</v>
      </c>
      <c r="F69" s="2" t="s">
        <v>32</v>
      </c>
      <c r="G69" s="10" t="s">
        <v>150</v>
      </c>
      <c r="H69" s="2"/>
      <c r="I69" s="7" t="str">
        <f t="shared" si="2"/>
        <v>EEEE-CTEE852036-CTIC852002-IC  D. SAVIO S.GREGORIO</v>
      </c>
    </row>
    <row r="70" spans="1:9" ht="45" x14ac:dyDescent="0.25">
      <c r="A70" s="2" t="s">
        <v>28</v>
      </c>
      <c r="B70" s="2" t="s">
        <v>135</v>
      </c>
      <c r="C70" s="2" t="s">
        <v>181</v>
      </c>
      <c r="D70" s="2" t="s">
        <v>182</v>
      </c>
      <c r="E70" s="6" t="s">
        <v>183</v>
      </c>
      <c r="F70" s="2" t="s">
        <v>184</v>
      </c>
      <c r="G70" s="10" t="s">
        <v>150</v>
      </c>
      <c r="H70" s="2"/>
      <c r="I70" s="7" t="str">
        <f t="shared" si="2"/>
        <v>EEEE-CTEE85501G-CTIC85500D-IC P. G. M. ALLEGRA VALVERDE</v>
      </c>
    </row>
    <row r="71" spans="1:9" ht="30" x14ac:dyDescent="0.25">
      <c r="A71" s="2" t="s">
        <v>28</v>
      </c>
      <c r="B71" s="2" t="s">
        <v>135</v>
      </c>
      <c r="C71" s="2" t="s">
        <v>185</v>
      </c>
      <c r="D71" s="2" t="s">
        <v>186</v>
      </c>
      <c r="E71" s="6" t="s">
        <v>187</v>
      </c>
      <c r="F71" s="2" t="s">
        <v>32</v>
      </c>
      <c r="G71" s="10" t="s">
        <v>150</v>
      </c>
      <c r="H71" s="2"/>
      <c r="I71" s="7" t="str">
        <f t="shared" si="2"/>
        <v>EEEE-CTEE86101V-CTIC86100R-I.C. M. PURRELLO</v>
      </c>
    </row>
    <row r="72" spans="1:9" ht="45" x14ac:dyDescent="0.25">
      <c r="A72" s="2" t="s">
        <v>28</v>
      </c>
      <c r="B72" s="2" t="s">
        <v>135</v>
      </c>
      <c r="C72" s="2" t="s">
        <v>188</v>
      </c>
      <c r="D72" s="2" t="s">
        <v>189</v>
      </c>
      <c r="E72" s="6" t="s">
        <v>251</v>
      </c>
      <c r="F72" s="2" t="s">
        <v>46</v>
      </c>
      <c r="G72" s="2" t="s">
        <v>150</v>
      </c>
      <c r="H72" s="2"/>
      <c r="I72" s="7" t="str">
        <f t="shared" si="2"/>
        <v>EEEE-CTEE89801D-CTIC89800B-I.C. DIAZ-MANZONI CATANIA</v>
      </c>
    </row>
    <row r="73" spans="1:9" ht="30" x14ac:dyDescent="0.25">
      <c r="A73" s="2" t="s">
        <v>28</v>
      </c>
      <c r="B73" s="2" t="s">
        <v>135</v>
      </c>
      <c r="C73" s="2" t="s">
        <v>190</v>
      </c>
      <c r="D73" s="2" t="s">
        <v>191</v>
      </c>
      <c r="E73" s="6" t="s">
        <v>252</v>
      </c>
      <c r="F73" s="2" t="s">
        <v>42</v>
      </c>
      <c r="G73" s="2" t="s">
        <v>150</v>
      </c>
      <c r="H73" s="2"/>
      <c r="I73" s="7" t="str">
        <f t="shared" si="2"/>
        <v>EEEE-CTEE8A101T-CTIC8A100Q-GIOBBE Adrano</v>
      </c>
    </row>
    <row r="74" spans="1:9" ht="30" x14ac:dyDescent="0.25">
      <c r="A74" s="2" t="s">
        <v>28</v>
      </c>
      <c r="B74" s="2" t="s">
        <v>135</v>
      </c>
      <c r="C74" s="2" t="s">
        <v>192</v>
      </c>
      <c r="D74" s="2" t="s">
        <v>193</v>
      </c>
      <c r="E74" s="6" t="s">
        <v>253</v>
      </c>
      <c r="F74" s="2" t="s">
        <v>38</v>
      </c>
      <c r="G74" s="2" t="s">
        <v>150</v>
      </c>
      <c r="H74" s="2"/>
      <c r="I74" s="7" t="str">
        <f t="shared" si="2"/>
        <v>EEEE-CTEE8AF011-CTIC8AF00V-BAINSIZZA Catania</v>
      </c>
    </row>
    <row r="75" spans="1:9" ht="30" x14ac:dyDescent="0.25">
      <c r="A75" s="2" t="s">
        <v>28</v>
      </c>
      <c r="B75" s="2" t="s">
        <v>135</v>
      </c>
      <c r="C75" s="2" t="s">
        <v>194</v>
      </c>
      <c r="D75" s="2" t="s">
        <v>195</v>
      </c>
      <c r="E75" s="6" t="s">
        <v>196</v>
      </c>
      <c r="F75" s="2" t="s">
        <v>197</v>
      </c>
      <c r="G75" s="2" t="s">
        <v>150</v>
      </c>
      <c r="H75" s="2"/>
      <c r="I75" s="7" t="str">
        <f t="shared" si="2"/>
        <v>EEEE-CTEE8AJ01T-CTIC8AJ00Q-C.D. GRAMMICHELE</v>
      </c>
    </row>
    <row r="76" spans="1:9" ht="45" x14ac:dyDescent="0.25">
      <c r="A76" s="2" t="s">
        <v>28</v>
      </c>
      <c r="B76" s="2" t="s">
        <v>135</v>
      </c>
      <c r="C76" s="2" t="s">
        <v>198</v>
      </c>
      <c r="D76" s="2" t="s">
        <v>199</v>
      </c>
      <c r="E76" s="6" t="s">
        <v>254</v>
      </c>
      <c r="F76" s="2" t="s">
        <v>200</v>
      </c>
      <c r="G76" s="2" t="s">
        <v>150</v>
      </c>
      <c r="H76" s="2"/>
      <c r="I76" s="7" t="str">
        <f t="shared" si="2"/>
        <v>EEEE-CTEE8AS01N-CTIC8AS00G-CIRCONVALLAZIONE Aci Sant'antonio</v>
      </c>
    </row>
    <row r="77" spans="1:9" ht="45" x14ac:dyDescent="0.25">
      <c r="A77" s="2" t="s">
        <v>28</v>
      </c>
      <c r="B77" s="2" t="s">
        <v>135</v>
      </c>
      <c r="C77" s="2" t="s">
        <v>201</v>
      </c>
      <c r="D77" s="2" t="s">
        <v>202</v>
      </c>
      <c r="E77" s="6" t="s">
        <v>255</v>
      </c>
      <c r="F77" s="2" t="s">
        <v>99</v>
      </c>
      <c r="G77" s="2" t="s">
        <v>150</v>
      </c>
      <c r="H77" s="2"/>
      <c r="I77" s="7" t="str">
        <f t="shared" si="2"/>
        <v>EEEE-CTEE8AU04C-CTIC8AU007-S.GIOVANNI BOSCO ACIREALE</v>
      </c>
    </row>
    <row r="78" spans="1:9" ht="45" x14ac:dyDescent="0.25">
      <c r="A78" s="2" t="s">
        <v>28</v>
      </c>
      <c r="B78" s="2" t="s">
        <v>135</v>
      </c>
      <c r="C78" s="2" t="s">
        <v>203</v>
      </c>
      <c r="D78" s="2" t="s">
        <v>204</v>
      </c>
      <c r="E78" s="6" t="s">
        <v>256</v>
      </c>
      <c r="F78" s="2" t="s">
        <v>170</v>
      </c>
      <c r="G78" s="2" t="s">
        <v>150</v>
      </c>
      <c r="H78" s="2"/>
      <c r="I78" s="7" t="str">
        <f t="shared" si="2"/>
        <v>EEEE-CTEE8AY02N-CTIC8AY00E-MICHELE FEDERICO SCIACCA Giarre</v>
      </c>
    </row>
  </sheetData>
  <autoFilter ref="A1:K78">
    <filterColumn colId="6">
      <filters>
        <filter val="EEEE"/>
      </filters>
    </filterColumn>
  </autoFilter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G17" sqref="G17"/>
    </sheetView>
  </sheetViews>
  <sheetFormatPr defaultRowHeight="15.75" x14ac:dyDescent="0.25"/>
  <cols>
    <col min="1" max="1" width="32.25" customWidth="1"/>
    <col min="3" max="3" width="29.625" bestFit="1" customWidth="1"/>
    <col min="8" max="8" width="21" bestFit="1" customWidth="1"/>
  </cols>
  <sheetData>
    <row r="1" spans="1:8" x14ac:dyDescent="0.25">
      <c r="A1" t="s">
        <v>291</v>
      </c>
      <c r="C1" t="s">
        <v>261</v>
      </c>
      <c r="E1" t="s">
        <v>266</v>
      </c>
      <c r="H1" t="s">
        <v>266</v>
      </c>
    </row>
    <row r="2" spans="1:8" x14ac:dyDescent="0.25">
      <c r="A2" t="s">
        <v>292</v>
      </c>
      <c r="C2" t="s">
        <v>262</v>
      </c>
      <c r="E2">
        <v>1</v>
      </c>
      <c r="H2" t="s">
        <v>325</v>
      </c>
    </row>
    <row r="3" spans="1:8" x14ac:dyDescent="0.25">
      <c r="A3" t="s">
        <v>258</v>
      </c>
      <c r="C3" t="s">
        <v>263</v>
      </c>
      <c r="E3">
        <v>2</v>
      </c>
      <c r="H3" t="s">
        <v>326</v>
      </c>
    </row>
    <row r="4" spans="1:8" x14ac:dyDescent="0.25">
      <c r="A4" t="s">
        <v>259</v>
      </c>
      <c r="C4" t="s">
        <v>264</v>
      </c>
      <c r="E4">
        <v>3</v>
      </c>
    </row>
    <row r="5" spans="1:8" x14ac:dyDescent="0.25">
      <c r="E5">
        <v>4</v>
      </c>
    </row>
  </sheetData>
  <sheetProtection password="D86D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DOMANDA</vt:lpstr>
      <vt:lpstr>DISPONIBILITA</vt:lpstr>
      <vt:lpstr>SEDI MIR</vt:lpstr>
      <vt:lpstr>scelte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Umberto ANGUZZA</dc:creator>
  <cp:lastModifiedBy>Administrator</cp:lastModifiedBy>
  <dcterms:created xsi:type="dcterms:W3CDTF">2020-05-26T15:51:59Z</dcterms:created>
  <dcterms:modified xsi:type="dcterms:W3CDTF">2020-10-16T15:43:53Z</dcterms:modified>
</cp:coreProperties>
</file>