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C:\Users\Umberto\Desktop\30 ottobre Convocazioni Dorsi\"/>
    </mc:Choice>
  </mc:AlternateContent>
  <xr:revisionPtr revIDLastSave="0" documentId="13_ncr:1_{17926743-2F11-4563-B1FA-B58B9D36F085}" xr6:coauthVersionLast="45" xr6:coauthVersionMax="45" xr10:uidLastSave="{00000000-0000-0000-0000-000000000000}"/>
  <workbookProtection workbookAlgorithmName="SHA-512" workbookHashValue="l3sLrz6/tEFXgZudIIR2N30Y/k38m4UgRYQpmzsF9X3UXVUTAagOXyVzJ4Yl9c72WaTbP+I1gsKn1QeSuwmQGw==" workbookSaltValue="4le3d4M9911mi3fimiBPHg==" workbookSpinCount="100000" lockStructure="1"/>
  <bookViews>
    <workbookView xWindow="-120" yWindow="-120" windowWidth="29040" windowHeight="15840" xr2:uid="{00000000-000D-0000-FFFF-FFFF00000000}"/>
  </bookViews>
  <sheets>
    <sheet name="DOMANDA" sheetId="1" r:id="rId1"/>
    <sheet name="CLASSI e SEDI" sheetId="6" state="hidden" r:id="rId2"/>
    <sheet name="scelte" sheetId="5" state="hidden" r:id="rId3"/>
  </sheets>
  <definedNames>
    <definedName name="_EEEE_">'CLASSI e SEDI'!$D$2:$D$85</definedName>
    <definedName name="_xlnm._FilterDatabase" localSheetId="1" hidden="1">'CLASSI e SEDI'!$A$1:$B$1</definedName>
    <definedName name="_xlnm.Print_Area" localSheetId="0">DOMANDA!$B$1:$H$124</definedName>
    <definedName name="TIPOGRADUATORIA">'CLASSI e SEDI'!$B$2:$B$3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0" i="1" l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E20" i="1"/>
  <c r="B100" i="1" l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H32" i="1"/>
  <c r="H33" i="1"/>
  <c r="H34" i="1"/>
  <c r="H35" i="1"/>
  <c r="H36" i="1"/>
  <c r="H37" i="1"/>
  <c r="H38" i="1"/>
  <c r="H39" i="1"/>
  <c r="H22" i="1"/>
  <c r="E123" i="1"/>
  <c r="E115" i="1"/>
  <c r="H23" i="1"/>
  <c r="H25" i="1"/>
  <c r="H26" i="1"/>
  <c r="H27" i="1"/>
  <c r="H28" i="1"/>
  <c r="H29" i="1"/>
  <c r="H30" i="1"/>
  <c r="H31" i="1"/>
  <c r="H24" i="1"/>
  <c r="B38" i="1" l="1"/>
  <c r="B34" i="1"/>
  <c r="B24" i="1"/>
  <c r="B28" i="1"/>
  <c r="B102" i="1"/>
  <c r="B22" i="1"/>
  <c r="B39" i="1"/>
  <c r="B35" i="1"/>
  <c r="B23" i="1"/>
  <c r="B27" i="1"/>
  <c r="B31" i="1"/>
  <c r="B40" i="1"/>
  <c r="B36" i="1"/>
  <c r="B32" i="1"/>
  <c r="B26" i="1"/>
  <c r="B30" i="1"/>
  <c r="B104" i="1"/>
  <c r="B101" i="1"/>
  <c r="B37" i="1"/>
  <c r="B33" i="1"/>
  <c r="B25" i="1"/>
  <c r="B29" i="1"/>
  <c r="B103" i="1"/>
</calcChain>
</file>

<file path=xl/sharedStrings.xml><?xml version="1.0" encoding="utf-8"?>
<sst xmlns="http://schemas.openxmlformats.org/spreadsheetml/2006/main" count="194" uniqueCount="124">
  <si>
    <t>Cognome</t>
  </si>
  <si>
    <t>Nome</t>
  </si>
  <si>
    <t>Data di Nascita</t>
  </si>
  <si>
    <t>Comune di residenza</t>
  </si>
  <si>
    <t>E-mail</t>
  </si>
  <si>
    <t>TRATTAMENTO DEI DATI PERSONALI</t>
  </si>
  <si>
    <t>Il trattamento dei dati personali avverrà secondo le modalità indicate nell’informativa ministeriale sul trattamento dei dati personali in base agli articoli 6 e 13 del Regolamento (UE) n. 2016/679 del Parlamento europeo relativo alla protezione delle persone fisiche con riguardo al trattamento dei dati personali, nonché alla libera circolazione di tali dati e che abroga la direttiva 95/46/CE (regolamento generale sulla protezione dei dati), di cui tutti i candidati hanno dichiarato di aver preso visione con l’inoltro della domanda di partecipazione.</t>
  </si>
  <si>
    <t>AVVERTENZE</t>
  </si>
  <si>
    <t>CODICE FISCALE</t>
  </si>
  <si>
    <t>Firma autografa sostituita a mezzo stampa 
(ex art. 3 co. 2 del D. L.vo 39/93)</t>
  </si>
  <si>
    <t>NESSUNO</t>
  </si>
  <si>
    <t>Recapito telefonico</t>
  </si>
  <si>
    <t>Comune residenza disabile grave assistito (solo per i candidati con precedenza ex art. 33. co. 5 e 7):</t>
  </si>
  <si>
    <t>Si allega copia del documento di riconoscimento.</t>
  </si>
  <si>
    <t>ART. 21 O ART. 33 CO. 6</t>
  </si>
  <si>
    <t>ART. 33 CO. 5 O CO. 7</t>
  </si>
  <si>
    <t>1) Click su tendina a margine DESTRO</t>
  </si>
  <si>
    <t xml:space="preserve">ACCETTAZIONE </t>
  </si>
  <si>
    <t>SI</t>
  </si>
  <si>
    <t>___________li __/__/____</t>
  </si>
  <si>
    <t>INDIVIDUAZIONE PER EVENTUALE STIPULA DI CONTRATTO A TEMPO DETERMINATO - ANNO SCOLASTICO 2020/21 - SU POSTI COMUNI E SOSTEGNO SENZA TITOLO PER GLI ASPIRANTI INCLUSI NELLE GAE E NELLE GPS DELLA SCUOLA PRIMARIA, 1^ FASCIA, EEEE PUBBLICATE IL 2/9/2020 PROT. 13545 E SUCCESSIVE RETTIFICHE.</t>
  </si>
  <si>
    <r>
      <t xml:space="preserve">COMPLETAMENTO IN CASO DI SPEZZONE:
(Dal menù a tendina a fianco:
</t>
    </r>
    <r>
      <rPr>
        <b/>
        <u/>
        <sz val="12"/>
        <color theme="1"/>
        <rFont val="Times New Roman"/>
        <family val="1"/>
      </rPr>
      <t>Selezionare NO</t>
    </r>
    <r>
      <rPr>
        <b/>
        <sz val="12"/>
        <color theme="1"/>
        <rFont val="Times New Roman"/>
        <family val="1"/>
      </rPr>
      <t xml:space="preserve"> se non si desidera il completamento con più spezzoni tra quelli scelti.
</t>
    </r>
    <r>
      <rPr>
        <b/>
        <u/>
        <sz val="12"/>
        <color theme="1"/>
        <rFont val="Times New Roman"/>
        <family val="1"/>
      </rPr>
      <t>Selezionare SI</t>
    </r>
    <r>
      <rPr>
        <b/>
        <sz val="12"/>
        <color theme="1"/>
        <rFont val="Times New Roman"/>
        <family val="1"/>
      </rPr>
      <t xml:space="preserve"> se si desidera il completamento con con più spezzoni tra quelli scelti.</t>
    </r>
  </si>
  <si>
    <r>
      <t xml:space="preserve">POSIZIONE IN GRADUATORIA
</t>
    </r>
    <r>
      <rPr>
        <b/>
        <u/>
        <sz val="12"/>
        <color theme="1"/>
        <rFont val="Times New Roman"/>
        <family val="1"/>
      </rPr>
      <t>(inserire la posizione per il tipo di graduatoria selezionato)</t>
    </r>
  </si>
  <si>
    <t>GAE PRIMARIA DA POSTO 1499 A 1535</t>
  </si>
  <si>
    <t>RISERVISTA
(click su tendina a margine DESTRO)</t>
  </si>
  <si>
    <t>NO</t>
  </si>
  <si>
    <t>TIPO DI GRADUATORIA
(click su tendina a margine DESTRO)</t>
  </si>
  <si>
    <r>
      <t xml:space="preserve">PRECEDENZE: 
Il sottoscritto dichiara di avere diritto alla precedenza di cui alla legge 104/92:
</t>
    </r>
    <r>
      <rPr>
        <b/>
        <u/>
        <sz val="12"/>
        <color theme="1"/>
        <rFont val="Times New Roman"/>
        <family val="1"/>
      </rPr>
      <t>(click su tendina a margine DESTRO)</t>
    </r>
  </si>
  <si>
    <r>
      <t xml:space="preserve">Al Dirigente dell'Ufficio VII
Ambito Territoriale di Catania
</t>
    </r>
    <r>
      <rPr>
        <sz val="12"/>
        <color rgb="FF333333"/>
        <rFont val="Arial"/>
        <family val="2"/>
      </rPr>
      <t xml:space="preserve">posta PEO: </t>
    </r>
    <r>
      <rPr>
        <b/>
        <sz val="12"/>
        <color rgb="FF333333"/>
        <rFont val="Arial"/>
        <family val="2"/>
      </rPr>
      <t>RECLUTAMENTOPRIMARIACATANIA@ISTRUZIONE.IT</t>
    </r>
  </si>
  <si>
    <t>→ Il candidato è tenuto compilare tutti i dati anagrafici con particolare attenzione al CODICE FISCALE. Dovrà in coda indicare le sedi esprimibili in ordine di preferenza. 
→ L’Ufficio procederà all’assegnazione delle sedi secondo l’ordine di graduatoria e tenuto conto delle precedenze di legge.</t>
  </si>
  <si>
    <r>
      <t xml:space="preserve">→ Gli interessati avranno cura di inviare, </t>
    </r>
    <r>
      <rPr>
        <u/>
        <sz val="11"/>
        <color theme="1"/>
        <rFont val="Times New Roman"/>
        <family val="1"/>
      </rPr>
      <t>PENA ESCLUSIONE dall'individuazione</t>
    </r>
    <r>
      <rPr>
        <sz val="11"/>
        <color theme="1"/>
        <rFont val="Times New Roman"/>
        <family val="1"/>
      </rPr>
      <t xml:space="preserve">,  il presente modello </t>
    </r>
    <r>
      <rPr>
        <u/>
        <sz val="11"/>
        <color theme="1"/>
        <rFont val="Times New Roman"/>
        <family val="1"/>
      </rPr>
      <t xml:space="preserve">nello stesso formato MS EXCEL </t>
    </r>
    <r>
      <rPr>
        <sz val="11"/>
        <color theme="1"/>
        <rFont val="Times New Roman"/>
        <family val="1"/>
      </rPr>
      <t xml:space="preserve">con cui è stato compilato evitando stampe scannerizzate o conversioni utilizzando applicativi diversi da </t>
    </r>
    <r>
      <rPr>
        <u/>
        <sz val="11"/>
        <color theme="1"/>
        <rFont val="Times New Roman"/>
        <family val="1"/>
      </rPr>
      <t>MS EXCEL</t>
    </r>
    <r>
      <rPr>
        <sz val="11"/>
        <color theme="1"/>
        <rFont val="Times New Roman"/>
        <family val="1"/>
      </rPr>
      <t xml:space="preserve">.
- Si raccomanda la </t>
    </r>
    <r>
      <rPr>
        <u/>
        <sz val="11"/>
        <color theme="1"/>
        <rFont val="Times New Roman"/>
        <family val="1"/>
      </rPr>
      <t>correttezza del CODICE FISCALE</t>
    </r>
    <r>
      <rPr>
        <sz val="11"/>
        <color theme="1"/>
        <rFont val="Times New Roman"/>
        <family val="1"/>
      </rPr>
      <t xml:space="preserve"> utilizzato per la convalida della domanda</t>
    </r>
  </si>
  <si>
    <t>Tipo Graduatoria</t>
  </si>
  <si>
    <r>
      <t xml:space="preserve">Con la presente </t>
    </r>
    <r>
      <rPr>
        <sz val="12"/>
        <color rgb="FF000000"/>
        <rFont val="Times New Roman"/>
        <family val="1"/>
      </rPr>
      <t xml:space="preserve">dichiara di accettare la proposta di nomina contratto a tempo determinato conferita in base alla scelta delle sedi indicate nel presente modello. </t>
    </r>
  </si>
  <si>
    <t>_EEEE_</t>
  </si>
  <si>
    <t>CTEE045001-CD-I - SAN G. BOSCO-BIANCAVILLA-AN(posto comune)</t>
  </si>
  <si>
    <t>CTEE82500N-IC-NARBONE -CALTAGIRONE-AN(posto comune)</t>
  </si>
  <si>
    <t>CTEE886005-IC-BRANCATI -CATANIA-AN(posto comune)</t>
  </si>
  <si>
    <t>CTEE8AE003-IC-TEMPESTA-CATANIA-AN(posto comune)</t>
  </si>
  <si>
    <t>CTEE8AJ00Q-IC-MAZZINI-GRAMMICHELE-AN(posto comune)</t>
  </si>
  <si>
    <t>CTEE81200G-IC-GALILEI-MALETTO-AN(posto comune)</t>
  </si>
  <si>
    <t>CTEE80900Q-IC-DE AMICIS -MIRABELLLA  IMBACCARI-AN(posto comune)</t>
  </si>
  <si>
    <t>CTEE88300N-IC-DON MILANI-MISTERBIANCO-AN(posto comune)</t>
  </si>
  <si>
    <t>CTEE06900D-CD-III-PATERNO'-AN(posto comune)</t>
  </si>
  <si>
    <t>CTEE06700T-CD-RADICE-PATERNO'-AN(posto comune)</t>
  </si>
  <si>
    <t>CTEE89100L-IC-DE CRUYLLAS-RAMACCA-AN(posto comune)</t>
  </si>
  <si>
    <t>CTEE852002-IC-SAN DOMENICO SAVIO -SAN GREGORIO DI CATANIA-AN(posto comune)</t>
  </si>
  <si>
    <t>CTEE01700R-CD-RAPISARDI-CATANIA-IL(lingua)</t>
  </si>
  <si>
    <t>CTEE8AB00G-IC-BATTISTI-CATANIA-IL(lingua)</t>
  </si>
  <si>
    <t>CTEE8AF00V-IC-MONTESSORI - MASCAGNI-CATANIA-IL(lingua)</t>
  </si>
  <si>
    <t>CTEE8AX00P-IC-MONTESSORI-CALTAGIRONE-6 ORE-AN(posto comune)</t>
  </si>
  <si>
    <t>CTEE87500P-IC-PETRARCA -CATANIA-6 ORE-AN(posto comune)</t>
  </si>
  <si>
    <t>CTEE8A900A-I.C.-PIZZIGONI - CARDUCCI-CATANIA-6 ORE-AN(posto comune)</t>
  </si>
  <si>
    <t>CTEE8AC00B-IC-DELEDDA-CATANIA-9 ORE-AN(posto comune)</t>
  </si>
  <si>
    <t>CTEE8AF00V-IC-MONTESSORI - MASCAGNI-CATANIA-8 ORE-AN(posto comune)</t>
  </si>
  <si>
    <t>CTEE80800X-IC-MAIORANA-MAZZARRONE - LICODIA EUBEA-10 ORE-AN(posto comune)</t>
  </si>
  <si>
    <t>CTEE8A5003-CD-BLANDINI-PALAGONIA-12 ORE-AN(posto comune)</t>
  </si>
  <si>
    <t>CTEE80300R-IC-LEONARDO DA VINCI-CASTEL DI IUDICA-4 ORE-IL(lingua)</t>
  </si>
  <si>
    <t>CTEE8A4007-IC-RODARI - NOSENGO-GRAVINA DI CATANIA-6 ORE-IL(lingua)</t>
  </si>
  <si>
    <t>CTEE036006-CD   E. ROSSI ACICATENA-0,5 posto-EH</t>
  </si>
  <si>
    <t>CTIC815003-IC F.GUGLIELMINO ACICATENA-0,5 posto-EH</t>
  </si>
  <si>
    <t>CTIC8AR00A-I - I.C.  "FABRIZIO DE ANDRE' ACI SANT'ANTONIO-0,5 posto-EH</t>
  </si>
  <si>
    <t>CTIC8AS00G-II - I.C.  A. DE GASPERI ACI SANT'ANTONIO-0,5 posto-EH</t>
  </si>
  <si>
    <t>CTEE043009-II - CD "DON A. LA MELA" ADRANO-EH</t>
  </si>
  <si>
    <t>CTIC8A100Q-IC "GIUSEPPE GUZZARDI" ADRANO-EH</t>
  </si>
  <si>
    <t>CTEE044005-CD TERESA DI CALCUTTA BELPASSO-EH</t>
  </si>
  <si>
    <t>CTEE044005-CD TERESA DI CALCUTTA BELPASSO-0,5 posto-EH</t>
  </si>
  <si>
    <t>CTEE81300B-IC G.NNI PAOLO II BELPASSO-0,5 posto-EH</t>
  </si>
  <si>
    <t>CTIC82000E-IC A. BRUNO - BIANCAVILLA-0,5 posto-EH</t>
  </si>
  <si>
    <t>CTEE04800C-II CD MAZZINI BRONTE-EH</t>
  </si>
  <si>
    <t>CTEE82500N-IC NARBONE CALTAGIRONE-EH</t>
  </si>
  <si>
    <t>CTEE022008-CD  G.  VERGA CATANIA-EH</t>
  </si>
  <si>
    <t>CTEE86200L-IC PESTALOZZI CATANIA-EH</t>
  </si>
  <si>
    <t>CTEE86200L-IC PESTALOZZI CATANIA-0,5 posto-EH</t>
  </si>
  <si>
    <t>CTEE86700Q-IC FONTANAROSSA CATANIA-EH</t>
  </si>
  <si>
    <t>CTEE86700Q-IC FONTANAROSSA CATANIA-0,5 posto-EH</t>
  </si>
  <si>
    <t>CTIC87500P-IC FRANCESCO PETRARCA - CATANIA-EH</t>
  </si>
  <si>
    <t>CTIC87500P-IC FRANCESCO PETRARCA - CATANIA-0,5 posto-EH</t>
  </si>
  <si>
    <t>CTIC880006-IC FELTRE - CATANIA-EH</t>
  </si>
  <si>
    <t>CTIC894004-IC MALERBA CATANIA-EH</t>
  </si>
  <si>
    <t>CTIC894004-IC MALERBA CATANIA- 0,5 posto-DH</t>
  </si>
  <si>
    <t>CTIC894004-IC MALERBA CATANIA-0,5 posto-EH</t>
  </si>
  <si>
    <t>CTIC89700G-IC "ITALO CALVINO" CATANIA-EH</t>
  </si>
  <si>
    <t>CTEE89800B-IC DIAZ MANZONI CATANIA-8 ORE EH</t>
  </si>
  <si>
    <t>CTEE899007-IC SAN GIORGIO CATANIA-EH</t>
  </si>
  <si>
    <t>CTIC8A600V-IC GIUFFRIDA CATANIA-EH</t>
  </si>
  <si>
    <t>CTIC8A600V-IC GIUFFRIDA CATANIA-0,5 posto-EH</t>
  </si>
  <si>
    <t>CTIC8A800E-I.C.  SAURO - GIOVANNI XXIII CATANIA-0,5 posto-EH</t>
  </si>
  <si>
    <t>CTIC8A000X-III-STITUTO COMPRENSIVO  GIARRE-0,5 posto-EH</t>
  </si>
  <si>
    <t>CTIC8AZ00A-II IST. COMPRENSIVO "S.G.BOSCO GIARRE-0,5 posto-EH</t>
  </si>
  <si>
    <t>CTEE8AJ00Q-IC MAZZINI GRAMMICHELE-0,5 posto-EH</t>
  </si>
  <si>
    <t>CTIC8BA00A-IC GIOVANNI PAOLO II GRAVINA DI CATANIA-0,5 posto-EH</t>
  </si>
  <si>
    <t>CTIC828005-IC G. TOMASI DI LAMPEDUSA GRAVINA DI CT-0,5 posto-EH</t>
  </si>
  <si>
    <t>CTIC8A4007-I.C.   "G.RODARI -G.NOSENGO" GRAVINA DI CT-0,5 posto-EH</t>
  </si>
  <si>
    <t>CTIC81200G-IC "G. GALILEI" MALETTO-0,5 posto-EH</t>
  </si>
  <si>
    <t>CTIC8AK00G-I.C.  MASCALI-0,5 posto-EH</t>
  </si>
  <si>
    <t>CTEE06100V-C.D.  "G.FAVA"  MASCALUCIA-0,5 posto-EH</t>
  </si>
  <si>
    <t>CTEE80800X-IC MAJORANA MAZZARRONE-0,5 posto-EH</t>
  </si>
  <si>
    <t>CTEE836004-IC LEONARDO DA VINCI MISTERBIANCO-EH</t>
  </si>
  <si>
    <t>CTEE88200T-IC PITAGORA MISTERBIANCO- 0,5 posto-CH</t>
  </si>
  <si>
    <t>CTIC88300N-IC DON L. MILANI MISTERBIANCO-EH</t>
  </si>
  <si>
    <t>CTEE89000R-IC GABELLI MISTERBIANCO-EH</t>
  </si>
  <si>
    <t>CTIC88800R-I.C. LEONARDO SCIASCIA MISTERBIANCO-0,5 posto-EH</t>
  </si>
  <si>
    <t>CTEE84100G-IC PONTE PALAGONIA-EH</t>
  </si>
  <si>
    <t>CTEE06700T-C.D. "G. LOMBARDO RADICE" PATERNO'-0,5 posto-EH</t>
  </si>
  <si>
    <t>CTEE06900D-CD  III  PATERNO'-EH</t>
  </si>
  <si>
    <t>CTEE06900D-CD  III  PATERNO'-0,5 posto-EH</t>
  </si>
  <si>
    <t>CTIC84500V-IC DON MILANI   PATERNO'-0,5 posto-EH</t>
  </si>
  <si>
    <t>CTIC85300T-I.C. VITTORINI-CAMPOROTONDO-S.P.CLARENZA-EH</t>
  </si>
  <si>
    <t>CTEE087003-CD  S. AGATA LI BATTIATI-0,5 posto-EH</t>
  </si>
  <si>
    <t>CTIC85000A-IC DON BOSCO - S.M.LICODIA-0,5 posto-EH</t>
  </si>
  <si>
    <t>CTEE8AL00B-IC VERGA RIPOSTO-EH</t>
  </si>
  <si>
    <t>CTEE8AN003-IC VERGA SCORDIA-0,5 posto-EH</t>
  </si>
  <si>
    <t>CTIC8AP00P-I.C. "SALVO BASSO" SCORDIA-EH</t>
  </si>
  <si>
    <t>CTEE081004-CD  T.DI CALCUTTA-TREMESTIERI-6 ORE EH</t>
  </si>
  <si>
    <t>CTEE85900R-IC VERGA VIZZINI-0,5 posto-EH</t>
  </si>
  <si>
    <t>CTIC860001-IC F.DE ROBERTO-ZAFFERANA-EH</t>
  </si>
  <si>
    <t>CTIC860001-IC F.DE ROBERTO-ZAFFERANA-0,5 posto-EH</t>
  </si>
  <si>
    <t>si</t>
  </si>
  <si>
    <t>CTEE081004-CD  T.DI CALCUTTA-TREMESTIERI-EH</t>
  </si>
  <si>
    <r>
      <t xml:space="preserve">PREFERENZE:
</t>
    </r>
    <r>
      <rPr>
        <b/>
        <u/>
        <sz val="12"/>
        <color rgb="FFFF0000"/>
        <rFont val="Times New Roman"/>
        <family val="1"/>
      </rPr>
      <t>(Indicare le sedi esprimibili in ordine di preferenza)</t>
    </r>
  </si>
  <si>
    <t>GPS 1^ FASCIA EEEE DA POS. 1 A POS 508 + TUTTI I RISERVISTI IN GRADUATORIA</t>
  </si>
  <si>
    <t>Numero sedi esprimibili:</t>
  </si>
  <si>
    <t>Il docente (non compilare)</t>
  </si>
  <si>
    <t>Compilare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</si>
</sst>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rgb="FF333333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b/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6"/>
      <color rgb="FF333333"/>
      <name val="Arial"/>
      <family val="2"/>
    </font>
    <font>
      <b/>
      <sz val="12"/>
      <color theme="4" tint="-0.499984740745262"/>
      <name val="Calibri"/>
      <family val="2"/>
      <scheme val="minor"/>
    </font>
    <font>
      <b/>
      <sz val="12"/>
      <color theme="4" tint="-0.499984740745262"/>
      <name val="Times New Roman"/>
      <family val="1"/>
    </font>
    <font>
      <b/>
      <sz val="14"/>
      <name val="Times New Roman"/>
      <family val="1"/>
    </font>
    <font>
      <b/>
      <sz val="12"/>
      <color rgb="FFFF0000"/>
      <name val="Times New Roman"/>
      <family val="1"/>
    </font>
    <font>
      <b/>
      <sz val="10"/>
      <color theme="4" tint="-0.499984740745262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rgb="FFFF0000"/>
      <name val="Times New Roman"/>
      <family val="1"/>
    </font>
    <font>
      <b/>
      <u/>
      <sz val="12"/>
      <color theme="1"/>
      <name val="Times New Roman"/>
      <family val="1"/>
    </font>
    <font>
      <b/>
      <sz val="16"/>
      <color theme="4" tint="-0.499984740745262"/>
      <name val="Times New Roman"/>
      <family val="1"/>
    </font>
    <font>
      <b/>
      <sz val="18"/>
      <color theme="4" tint="-0.499984740745262"/>
      <name val="Times New Roman"/>
      <family val="1"/>
    </font>
    <font>
      <b/>
      <sz val="11"/>
      <color theme="4" tint="-0.499984740745262"/>
      <name val="Times New Roman"/>
      <family val="1"/>
    </font>
    <font>
      <u/>
      <sz val="11"/>
      <color theme="1"/>
      <name val="Times New Roman"/>
      <family val="1"/>
    </font>
    <font>
      <b/>
      <sz val="12"/>
      <color rgb="FF333333"/>
      <name val="Arial"/>
      <family val="2"/>
    </font>
    <font>
      <sz val="12"/>
      <color rgb="FF333333"/>
      <name val="Arial"/>
      <family val="2"/>
    </font>
    <font>
      <b/>
      <sz val="14"/>
      <color rgb="FF333333"/>
      <name val="Arial"/>
      <family val="2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128">
    <xf numFmtId="0" fontId="0" fillId="0" borderId="0" xfId="0"/>
    <xf numFmtId="0" fontId="0" fillId="0" borderId="0" xfId="0" applyProtection="1"/>
    <xf numFmtId="0" fontId="0" fillId="0" borderId="1" xfId="0" applyBorder="1" applyProtection="1"/>
    <xf numFmtId="0" fontId="0" fillId="0" borderId="2" xfId="0" applyBorder="1" applyProtection="1"/>
    <xf numFmtId="0" fontId="0" fillId="0" borderId="0" xfId="0" applyBorder="1" applyProtection="1"/>
    <xf numFmtId="0" fontId="0" fillId="0" borderId="4" xfId="0" applyBorder="1" applyProtection="1"/>
    <xf numFmtId="0" fontId="6" fillId="0" borderId="0" xfId="0" applyFont="1" applyAlignment="1" applyProtection="1">
      <alignment horizontal="justify" vertical="center"/>
      <protection locked="0"/>
    </xf>
    <xf numFmtId="0" fontId="0" fillId="0" borderId="0" xfId="0" applyProtection="1">
      <protection locked="0"/>
    </xf>
    <xf numFmtId="0" fontId="0" fillId="0" borderId="0" xfId="0" applyBorder="1" applyAlignment="1" applyProtection="1">
      <alignment horizontal="left" vertical="top" wrapText="1"/>
    </xf>
    <xf numFmtId="0" fontId="1" fillId="0" borderId="13" xfId="0" applyFont="1" applyBorder="1" applyAlignment="1">
      <alignment horizontal="right"/>
    </xf>
    <xf numFmtId="0" fontId="0" fillId="0" borderId="3" xfId="0" applyBorder="1" applyProtection="1"/>
    <xf numFmtId="0" fontId="0" fillId="0" borderId="0" xfId="0" applyBorder="1" applyAlignment="1" applyProtection="1">
      <alignment horizontal="left" vertical="top"/>
    </xf>
    <xf numFmtId="0" fontId="0" fillId="0" borderId="0" xfId="0" applyBorder="1" applyAlignment="1" applyProtection="1">
      <alignment horizontal="center"/>
    </xf>
    <xf numFmtId="0" fontId="13" fillId="0" borderId="13" xfId="0" applyFont="1" applyBorder="1" applyAlignment="1" applyProtection="1">
      <alignment horizontal="justify" vertical="center"/>
      <protection locked="0"/>
    </xf>
    <xf numFmtId="0" fontId="0" fillId="0" borderId="12" xfId="0" applyBorder="1" applyProtection="1"/>
    <xf numFmtId="0" fontId="1" fillId="0" borderId="15" xfId="0" applyFont="1" applyBorder="1" applyAlignment="1" applyProtection="1">
      <alignment horizontal="right"/>
    </xf>
    <xf numFmtId="14" fontId="2" fillId="0" borderId="0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left" vertical="top" wrapText="1"/>
    </xf>
    <xf numFmtId="0" fontId="6" fillId="0" borderId="0" xfId="0" applyFont="1" applyProtection="1"/>
    <xf numFmtId="0" fontId="17" fillId="0" borderId="27" xfId="0" applyFont="1" applyBorder="1" applyAlignment="1" applyProtection="1">
      <alignment vertical="center" wrapText="1"/>
    </xf>
    <xf numFmtId="0" fontId="16" fillId="0" borderId="28" xfId="0" applyFont="1" applyBorder="1" applyAlignment="1" applyProtection="1">
      <alignment horizontal="center" vertical="center" wrapText="1"/>
      <protection locked="0"/>
    </xf>
    <xf numFmtId="0" fontId="17" fillId="0" borderId="28" xfId="0" applyFont="1" applyBorder="1" applyAlignment="1" applyProtection="1">
      <alignment vertical="center" wrapText="1"/>
    </xf>
    <xf numFmtId="0" fontId="6" fillId="0" borderId="12" xfId="0" applyFont="1" applyBorder="1" applyProtection="1"/>
    <xf numFmtId="0" fontId="6" fillId="0" borderId="13" xfId="0" applyFont="1" applyBorder="1" applyProtection="1"/>
    <xf numFmtId="0" fontId="6" fillId="0" borderId="15" xfId="0" applyFont="1" applyBorder="1" applyProtection="1"/>
    <xf numFmtId="0" fontId="17" fillId="0" borderId="27" xfId="0" applyFont="1" applyBorder="1" applyAlignment="1">
      <alignment vertical="center" wrapText="1"/>
    </xf>
    <xf numFmtId="0" fontId="17" fillId="0" borderId="27" xfId="0" applyFont="1" applyBorder="1" applyAlignment="1">
      <alignment horizontal="center" vertical="center" wrapText="1"/>
    </xf>
    <xf numFmtId="1" fontId="21" fillId="0" borderId="31" xfId="0" applyNumberFormat="1" applyFont="1" applyBorder="1" applyAlignment="1" applyProtection="1">
      <alignment horizontal="left" vertical="center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16" fillId="0" borderId="31" xfId="0" applyFont="1" applyBorder="1" applyAlignment="1" applyProtection="1">
      <alignment horizontal="left" vertical="center" wrapText="1"/>
      <protection locked="0"/>
    </xf>
    <xf numFmtId="0" fontId="24" fillId="0" borderId="0" xfId="0" applyFont="1" applyBorder="1" applyAlignment="1">
      <alignment wrapText="1"/>
    </xf>
    <xf numFmtId="0" fontId="6" fillId="4" borderId="13" xfId="0" applyFont="1" applyFill="1" applyBorder="1" applyProtection="1"/>
    <xf numFmtId="0" fontId="9" fillId="0" borderId="0" xfId="0" applyFont="1" applyBorder="1"/>
    <xf numFmtId="0" fontId="9" fillId="0" borderId="0" xfId="0" applyFont="1" applyBorder="1" applyAlignment="1">
      <alignment wrapText="1"/>
    </xf>
    <xf numFmtId="0" fontId="0" fillId="0" borderId="0" xfId="0" applyBorder="1"/>
    <xf numFmtId="0" fontId="27" fillId="0" borderId="0" xfId="0" applyFont="1" applyAlignment="1">
      <alignment horizontal="center" vertical="center" wrapText="1"/>
    </xf>
    <xf numFmtId="0" fontId="12" fillId="0" borderId="8" xfId="0" applyFont="1" applyBorder="1" applyAlignment="1" applyProtection="1">
      <alignment horizontal="center" vertical="center"/>
    </xf>
    <xf numFmtId="0" fontId="12" fillId="0" borderId="6" xfId="0" applyFont="1" applyBorder="1" applyAlignment="1" applyProtection="1">
      <alignment horizontal="center" vertical="center"/>
    </xf>
    <xf numFmtId="0" fontId="12" fillId="0" borderId="21" xfId="0" applyFont="1" applyBorder="1" applyAlignment="1" applyProtection="1">
      <alignment horizontal="center" vertical="center"/>
    </xf>
    <xf numFmtId="0" fontId="5" fillId="0" borderId="19" xfId="0" applyFont="1" applyBorder="1" applyAlignment="1" applyProtection="1">
      <alignment horizontal="center" vertical="center" wrapText="1"/>
    </xf>
    <xf numFmtId="0" fontId="5" fillId="0" borderId="16" xfId="0" applyFont="1" applyBorder="1" applyAlignment="1" applyProtection="1">
      <alignment horizontal="center" vertical="center" wrapText="1"/>
    </xf>
    <xf numFmtId="0" fontId="5" fillId="0" borderId="20" xfId="0" applyFont="1" applyBorder="1" applyAlignment="1" applyProtection="1">
      <alignment horizontal="center" vertical="center" wrapText="1"/>
    </xf>
    <xf numFmtId="0" fontId="16" fillId="0" borderId="6" xfId="0" applyFont="1" applyBorder="1" applyAlignment="1" applyProtection="1">
      <alignment horizontal="left" vertical="center"/>
      <protection locked="0"/>
    </xf>
    <xf numFmtId="0" fontId="16" fillId="0" borderId="7" xfId="0" applyFont="1" applyBorder="1" applyAlignment="1" applyProtection="1">
      <alignment horizontal="left" vertical="center"/>
      <protection locked="0"/>
    </xf>
    <xf numFmtId="0" fontId="16" fillId="0" borderId="14" xfId="0" applyFont="1" applyBorder="1" applyAlignment="1" applyProtection="1">
      <alignment horizontal="left" vertical="center"/>
      <protection locked="0"/>
    </xf>
    <xf numFmtId="0" fontId="16" fillId="0" borderId="6" xfId="0" applyFont="1" applyBorder="1" applyAlignment="1" applyProtection="1">
      <alignment vertical="center"/>
      <protection locked="0"/>
    </xf>
    <xf numFmtId="0" fontId="16" fillId="0" borderId="7" xfId="0" applyFont="1" applyBorder="1" applyAlignment="1" applyProtection="1">
      <alignment vertical="center"/>
      <protection locked="0"/>
    </xf>
    <xf numFmtId="0" fontId="16" fillId="0" borderId="14" xfId="0" applyFont="1" applyBorder="1" applyAlignment="1" applyProtection="1">
      <alignment vertical="center"/>
      <protection locked="0"/>
    </xf>
    <xf numFmtId="0" fontId="5" fillId="0" borderId="38" xfId="0" applyFont="1" applyBorder="1" applyAlignment="1" applyProtection="1">
      <alignment horizontal="center" vertical="center" wrapText="1"/>
    </xf>
    <xf numFmtId="0" fontId="5" fillId="0" borderId="39" xfId="0" applyFont="1" applyBorder="1" applyAlignment="1" applyProtection="1">
      <alignment horizontal="center" vertical="center" wrapText="1"/>
    </xf>
    <xf numFmtId="0" fontId="5" fillId="0" borderId="40" xfId="0" applyFont="1" applyBorder="1" applyAlignment="1" applyProtection="1">
      <alignment horizontal="center" vertical="center" wrapText="1"/>
    </xf>
    <xf numFmtId="0" fontId="24" fillId="0" borderId="9" xfId="0" applyFont="1" applyBorder="1" applyAlignment="1">
      <alignment horizontal="right" wrapText="1"/>
    </xf>
    <xf numFmtId="0" fontId="24" fillId="0" borderId="10" xfId="0" applyFont="1" applyBorder="1" applyAlignment="1">
      <alignment horizontal="right" wrapText="1"/>
    </xf>
    <xf numFmtId="0" fontId="24" fillId="0" borderId="11" xfId="0" applyFont="1" applyBorder="1" applyAlignment="1">
      <alignment horizontal="right" wrapText="1"/>
    </xf>
    <xf numFmtId="0" fontId="14" fillId="0" borderId="9" xfId="0" applyFont="1" applyBorder="1" applyAlignment="1" applyProtection="1">
      <alignment horizontal="center" vertical="center" wrapText="1"/>
    </xf>
    <xf numFmtId="0" fontId="14" fillId="0" borderId="10" xfId="0" applyFont="1" applyBorder="1" applyAlignment="1" applyProtection="1">
      <alignment horizontal="center" vertical="center" wrapText="1"/>
    </xf>
    <xf numFmtId="0" fontId="14" fillId="0" borderId="11" xfId="0" applyFont="1" applyBorder="1" applyAlignment="1" applyProtection="1">
      <alignment horizontal="center" vertical="center" wrapText="1"/>
    </xf>
    <xf numFmtId="0" fontId="7" fillId="0" borderId="33" xfId="0" applyFont="1" applyBorder="1" applyAlignment="1" applyProtection="1">
      <alignment horizontal="left" vertical="center" wrapText="1"/>
    </xf>
    <xf numFmtId="0" fontId="7" fillId="0" borderId="17" xfId="0" applyFont="1" applyBorder="1" applyAlignment="1" applyProtection="1">
      <alignment horizontal="left" vertical="center" wrapText="1"/>
    </xf>
    <xf numFmtId="0" fontId="7" fillId="0" borderId="18" xfId="0" applyFont="1" applyBorder="1" applyAlignment="1" applyProtection="1">
      <alignment horizontal="left" vertical="center" wrapText="1"/>
    </xf>
    <xf numFmtId="0" fontId="13" fillId="0" borderId="30" xfId="0" applyFont="1" applyFill="1" applyBorder="1" applyAlignment="1" applyProtection="1">
      <alignment horizontal="left" vertical="center"/>
      <protection locked="0"/>
    </xf>
    <xf numFmtId="0" fontId="13" fillId="0" borderId="25" xfId="0" applyFont="1" applyFill="1" applyBorder="1" applyAlignment="1" applyProtection="1">
      <alignment horizontal="left" vertical="center"/>
      <protection locked="0"/>
    </xf>
    <xf numFmtId="0" fontId="13" fillId="0" borderId="26" xfId="0" applyFont="1" applyFill="1" applyBorder="1" applyAlignment="1" applyProtection="1">
      <alignment horizontal="left" vertical="center"/>
      <protection locked="0"/>
    </xf>
    <xf numFmtId="0" fontId="13" fillId="0" borderId="6" xfId="0" applyFont="1" applyBorder="1" applyAlignment="1" applyProtection="1">
      <alignment horizontal="left"/>
      <protection locked="0"/>
    </xf>
    <xf numFmtId="0" fontId="13" fillId="0" borderId="7" xfId="0" applyFont="1" applyBorder="1" applyAlignment="1" applyProtection="1">
      <alignment horizontal="left"/>
      <protection locked="0"/>
    </xf>
    <xf numFmtId="0" fontId="13" fillId="0" borderId="14" xfId="0" applyFont="1" applyBorder="1" applyAlignment="1" applyProtection="1">
      <alignment horizontal="left"/>
      <protection locked="0"/>
    </xf>
    <xf numFmtId="14" fontId="13" fillId="0" borderId="6" xfId="0" applyNumberFormat="1" applyFont="1" applyFill="1" applyBorder="1" applyAlignment="1" applyProtection="1">
      <alignment horizontal="left" vertical="center"/>
      <protection locked="0"/>
    </xf>
    <xf numFmtId="14" fontId="13" fillId="0" borderId="7" xfId="0" applyNumberFormat="1" applyFont="1" applyFill="1" applyBorder="1" applyAlignment="1" applyProtection="1">
      <alignment horizontal="left" vertical="center"/>
      <protection locked="0"/>
    </xf>
    <xf numFmtId="14" fontId="13" fillId="0" borderId="14" xfId="0" applyNumberFormat="1" applyFont="1" applyFill="1" applyBorder="1" applyAlignment="1" applyProtection="1">
      <alignment horizontal="left" vertical="center"/>
      <protection locked="0"/>
    </xf>
    <xf numFmtId="0" fontId="13" fillId="0" borderId="6" xfId="0" applyFont="1" applyFill="1" applyBorder="1" applyAlignment="1" applyProtection="1">
      <alignment horizontal="left" vertical="center"/>
      <protection locked="0"/>
    </xf>
    <xf numFmtId="0" fontId="13" fillId="0" borderId="7" xfId="0" applyFont="1" applyFill="1" applyBorder="1" applyAlignment="1" applyProtection="1">
      <alignment horizontal="left" vertical="center"/>
      <protection locked="0"/>
    </xf>
    <xf numFmtId="0" fontId="13" fillId="0" borderId="14" xfId="0" applyFont="1" applyFill="1" applyBorder="1" applyAlignment="1" applyProtection="1">
      <alignment horizontal="left" vertical="center"/>
      <protection locked="0"/>
    </xf>
    <xf numFmtId="0" fontId="13" fillId="0" borderId="16" xfId="0" applyFont="1" applyFill="1" applyBorder="1" applyAlignment="1" applyProtection="1">
      <alignment horizontal="left" vertical="center"/>
      <protection locked="0"/>
    </xf>
    <xf numFmtId="0" fontId="13" fillId="0" borderId="17" xfId="0" applyFont="1" applyFill="1" applyBorder="1" applyAlignment="1" applyProtection="1">
      <alignment horizontal="left" vertical="center"/>
      <protection locked="0"/>
    </xf>
    <xf numFmtId="0" fontId="13" fillId="0" borderId="18" xfId="0" applyFont="1" applyFill="1" applyBorder="1" applyAlignment="1" applyProtection="1">
      <alignment horizontal="left" vertical="center"/>
      <protection locked="0"/>
    </xf>
    <xf numFmtId="0" fontId="16" fillId="0" borderId="16" xfId="0" applyFont="1" applyBorder="1" applyAlignment="1" applyProtection="1">
      <alignment horizontal="left" vertical="center"/>
    </xf>
    <xf numFmtId="0" fontId="16" fillId="0" borderId="17" xfId="0" applyFont="1" applyBorder="1" applyAlignment="1" applyProtection="1">
      <alignment horizontal="left" vertical="center"/>
    </xf>
    <xf numFmtId="0" fontId="16" fillId="0" borderId="18" xfId="0" applyFont="1" applyBorder="1" applyAlignment="1" applyProtection="1">
      <alignment horizontal="left" vertical="center"/>
    </xf>
    <xf numFmtId="0" fontId="15" fillId="3" borderId="30" xfId="0" applyFont="1" applyFill="1" applyBorder="1" applyAlignment="1" applyProtection="1">
      <alignment horizontal="left"/>
    </xf>
    <xf numFmtId="0" fontId="15" fillId="3" borderId="25" xfId="0" applyFont="1" applyFill="1" applyBorder="1" applyAlignment="1" applyProtection="1">
      <alignment horizontal="left"/>
    </xf>
    <xf numFmtId="0" fontId="15" fillId="3" borderId="26" xfId="0" applyFont="1" applyFill="1" applyBorder="1" applyAlignment="1" applyProtection="1">
      <alignment horizontal="left"/>
    </xf>
    <xf numFmtId="0" fontId="12" fillId="0" borderId="27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7" fillId="0" borderId="13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26" fillId="2" borderId="32" xfId="0" applyFont="1" applyFill="1" applyBorder="1" applyAlignment="1" applyProtection="1">
      <alignment horizontal="left" vertical="center" wrapText="1"/>
    </xf>
    <xf numFmtId="0" fontId="26" fillId="2" borderId="25" xfId="0" applyFont="1" applyFill="1" applyBorder="1" applyAlignment="1" applyProtection="1">
      <alignment horizontal="left" vertical="center" wrapText="1"/>
    </xf>
    <xf numFmtId="0" fontId="26" fillId="2" borderId="26" xfId="0" applyFont="1" applyFill="1" applyBorder="1" applyAlignment="1" applyProtection="1">
      <alignment horizontal="left" vertical="center" wrapText="1"/>
    </xf>
    <xf numFmtId="0" fontId="8" fillId="0" borderId="15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11" fillId="2" borderId="9" xfId="0" applyFont="1" applyFill="1" applyBorder="1" applyAlignment="1" applyProtection="1">
      <alignment horizontal="center" vertical="center" wrapText="1"/>
    </xf>
    <xf numFmtId="0" fontId="11" fillId="2" borderId="10" xfId="0" applyFont="1" applyFill="1" applyBorder="1" applyAlignment="1" applyProtection="1">
      <alignment horizontal="center" vertical="center" wrapText="1"/>
    </xf>
    <xf numFmtId="0" fontId="11" fillId="2" borderId="11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left"/>
    </xf>
    <xf numFmtId="0" fontId="0" fillId="0" borderId="25" xfId="0" applyBorder="1" applyAlignment="1" applyProtection="1">
      <alignment horizontal="left"/>
    </xf>
    <xf numFmtId="0" fontId="0" fillId="0" borderId="26" xfId="0" applyBorder="1" applyAlignment="1" applyProtection="1">
      <alignment horizontal="left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26" fillId="2" borderId="9" xfId="0" applyFont="1" applyFill="1" applyBorder="1" applyAlignment="1" applyProtection="1">
      <alignment horizontal="left" vertical="center" wrapText="1"/>
    </xf>
    <xf numFmtId="0" fontId="26" fillId="2" borderId="10" xfId="0" applyFont="1" applyFill="1" applyBorder="1" applyAlignment="1" applyProtection="1">
      <alignment horizontal="left" vertical="center" wrapText="1"/>
    </xf>
    <xf numFmtId="0" fontId="26" fillId="2" borderId="11" xfId="0" applyFont="1" applyFill="1" applyBorder="1" applyAlignment="1" applyProtection="1">
      <alignment horizontal="left" vertical="center" wrapText="1"/>
    </xf>
    <xf numFmtId="0" fontId="6" fillId="0" borderId="23" xfId="0" applyFont="1" applyBorder="1" applyAlignment="1" applyProtection="1">
      <alignment horizontal="left" vertical="top" wrapText="1"/>
    </xf>
    <xf numFmtId="0" fontId="6" fillId="0" borderId="0" xfId="0" applyFont="1" applyBorder="1" applyAlignment="1" applyProtection="1">
      <alignment horizontal="left" vertical="top" wrapText="1"/>
    </xf>
    <xf numFmtId="0" fontId="6" fillId="0" borderId="24" xfId="0" applyFont="1" applyBorder="1" applyAlignment="1" applyProtection="1">
      <alignment horizontal="left" vertical="top" wrapText="1"/>
    </xf>
    <xf numFmtId="0" fontId="6" fillId="0" borderId="3" xfId="0" applyFont="1" applyBorder="1" applyAlignment="1" applyProtection="1">
      <alignment horizontal="left" vertical="top" wrapText="1"/>
    </xf>
    <xf numFmtId="0" fontId="6" fillId="0" borderId="4" xfId="0" applyFont="1" applyBorder="1" applyAlignment="1" applyProtection="1">
      <alignment horizontal="left" vertical="top" wrapText="1"/>
    </xf>
    <xf numFmtId="0" fontId="6" fillId="0" borderId="5" xfId="0" applyFont="1" applyBorder="1" applyAlignment="1" applyProtection="1">
      <alignment horizontal="left" vertical="top" wrapText="1"/>
    </xf>
    <xf numFmtId="0" fontId="0" fillId="0" borderId="0" xfId="0" applyBorder="1" applyAlignment="1" applyProtection="1">
      <alignment horizontal="center"/>
    </xf>
    <xf numFmtId="0" fontId="20" fillId="0" borderId="10" xfId="0" applyFont="1" applyBorder="1" applyAlignment="1" applyProtection="1">
      <alignment horizontal="center" vertical="center"/>
      <protection locked="0"/>
    </xf>
    <xf numFmtId="0" fontId="20" fillId="0" borderId="11" xfId="0" applyFont="1" applyBorder="1" applyAlignment="1" applyProtection="1">
      <alignment horizontal="center" vertical="center"/>
      <protection locked="0"/>
    </xf>
    <xf numFmtId="0" fontId="6" fillId="3" borderId="22" xfId="0" applyFont="1" applyFill="1" applyBorder="1" applyAlignment="1" applyProtection="1">
      <alignment horizontal="right"/>
    </xf>
    <xf numFmtId="0" fontId="17" fillId="0" borderId="1" xfId="0" applyFont="1" applyBorder="1" applyAlignment="1" applyProtection="1">
      <alignment horizontal="left" wrapText="1"/>
    </xf>
    <xf numFmtId="0" fontId="17" fillId="0" borderId="2" xfId="0" applyFont="1" applyBorder="1" applyAlignment="1" applyProtection="1">
      <alignment horizontal="left"/>
    </xf>
    <xf numFmtId="0" fontId="7" fillId="0" borderId="35" xfId="0" applyFont="1" applyBorder="1" applyAlignment="1" applyProtection="1">
      <alignment horizontal="left" vertical="center" wrapText="1"/>
    </xf>
    <xf numFmtId="0" fontId="7" fillId="0" borderId="36" xfId="0" applyFont="1" applyBorder="1" applyAlignment="1" applyProtection="1">
      <alignment horizontal="left" vertical="center" wrapText="1"/>
    </xf>
    <xf numFmtId="0" fontId="7" fillId="0" borderId="37" xfId="0" applyFont="1" applyBorder="1" applyAlignment="1" applyProtection="1">
      <alignment horizontal="left" vertical="center" wrapText="1"/>
    </xf>
    <xf numFmtId="0" fontId="13" fillId="0" borderId="28" xfId="0" applyFont="1" applyBorder="1" applyAlignment="1" applyProtection="1">
      <alignment horizontal="center" vertical="center" wrapText="1"/>
      <protection locked="0"/>
    </xf>
    <xf numFmtId="0" fontId="13" fillId="0" borderId="31" xfId="0" applyFont="1" applyBorder="1" applyAlignment="1" applyProtection="1">
      <alignment horizontal="center" vertical="center" wrapText="1"/>
      <protection locked="0"/>
    </xf>
    <xf numFmtId="0" fontId="13" fillId="0" borderId="29" xfId="0" applyFont="1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17" fillId="0" borderId="9" xfId="0" applyFont="1" applyBorder="1" applyAlignment="1" applyProtection="1">
      <alignment horizontal="left" vertical="center" wrapText="1"/>
    </xf>
    <xf numFmtId="0" fontId="17" fillId="0" borderId="10" xfId="0" applyFont="1" applyBorder="1" applyAlignment="1" applyProtection="1">
      <alignment horizontal="left" vertical="center" wrapText="1"/>
    </xf>
    <xf numFmtId="0" fontId="17" fillId="0" borderId="34" xfId="0" applyFont="1" applyBorder="1" applyAlignment="1" applyProtection="1">
      <alignment horizontal="left" vertical="center" wrapText="1"/>
    </xf>
  </cellXfs>
  <cellStyles count="3">
    <cellStyle name="Normale" xfId="0" builtinId="0"/>
    <cellStyle name="Normale 2" xfId="1" xr:uid="{00000000-0005-0000-0000-000001000000}"/>
    <cellStyle name="Normale 2 2" xfId="2" xr:uid="{00000000-0005-0000-0000-000002000000}"/>
  </cellStyles>
  <dxfs count="2">
    <dxf>
      <font>
        <color theme="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1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L127"/>
  <sheetViews>
    <sheetView showGridLines="0" showRowColHeaders="0" tabSelected="1" zoomScaleNormal="100" workbookViewId="0">
      <selection activeCell="C7" sqref="C7"/>
    </sheetView>
  </sheetViews>
  <sheetFormatPr defaultColWidth="11" defaultRowHeight="15.75" x14ac:dyDescent="0.25"/>
  <cols>
    <col min="1" max="1" width="5.5" style="1" customWidth="1"/>
    <col min="2" max="2" width="35.25" style="1" customWidth="1"/>
    <col min="3" max="3" width="56.625" style="1" customWidth="1"/>
    <col min="4" max="4" width="26" style="1" customWidth="1"/>
    <col min="5" max="5" width="14.25" style="1" customWidth="1"/>
    <col min="6" max="6" width="18.125" style="1" customWidth="1"/>
    <col min="7" max="7" width="15.125" style="1" customWidth="1"/>
    <col min="8" max="8" width="14" style="1" bestFit="1" customWidth="1"/>
    <col min="9" max="16384" width="11" style="1"/>
  </cols>
  <sheetData>
    <row r="1" spans="2:12" ht="90" customHeight="1" thickBot="1" x14ac:dyDescent="0.3">
      <c r="B1" s="52" t="s">
        <v>28</v>
      </c>
      <c r="C1" s="53"/>
      <c r="D1" s="53"/>
      <c r="E1" s="53"/>
      <c r="F1" s="53"/>
      <c r="G1" s="54"/>
      <c r="H1" s="31"/>
      <c r="I1" s="31"/>
      <c r="J1" s="31"/>
      <c r="K1" s="31"/>
      <c r="L1" s="4"/>
    </row>
    <row r="2" spans="2:12" ht="74.25" customHeight="1" thickBot="1" x14ac:dyDescent="0.3">
      <c r="B2" s="55" t="s">
        <v>20</v>
      </c>
      <c r="C2" s="56"/>
      <c r="D2" s="56"/>
      <c r="E2" s="56"/>
      <c r="F2" s="56"/>
      <c r="G2" s="57"/>
    </row>
    <row r="3" spans="2:12" ht="9.75" customHeight="1" thickBot="1" x14ac:dyDescent="0.3">
      <c r="B3" s="100"/>
      <c r="C3" s="101"/>
      <c r="D3" s="101"/>
      <c r="E3" s="101"/>
      <c r="F3" s="101"/>
      <c r="G3" s="101"/>
    </row>
    <row r="4" spans="2:12" ht="21" thickBot="1" x14ac:dyDescent="0.3">
      <c r="B4" s="94" t="s">
        <v>7</v>
      </c>
      <c r="C4" s="95"/>
      <c r="D4" s="95"/>
      <c r="E4" s="95"/>
      <c r="F4" s="95"/>
      <c r="G4" s="96"/>
    </row>
    <row r="5" spans="2:12" ht="63" customHeight="1" x14ac:dyDescent="0.25">
      <c r="B5" s="117" t="s">
        <v>29</v>
      </c>
      <c r="C5" s="118"/>
      <c r="D5" s="118"/>
      <c r="E5" s="118"/>
      <c r="F5" s="118"/>
      <c r="G5" s="119"/>
    </row>
    <row r="6" spans="2:12" ht="69" customHeight="1" thickBot="1" x14ac:dyDescent="0.3">
      <c r="B6" s="58" t="s">
        <v>30</v>
      </c>
      <c r="C6" s="59"/>
      <c r="D6" s="59"/>
      <c r="E6" s="59"/>
      <c r="F6" s="59"/>
      <c r="G6" s="60"/>
    </row>
    <row r="7" spans="2:12" ht="100.5" customHeight="1" thickBot="1" x14ac:dyDescent="0.3">
      <c r="B7" s="26" t="s">
        <v>26</v>
      </c>
      <c r="C7" s="30" t="s">
        <v>23</v>
      </c>
      <c r="D7" s="27" t="s">
        <v>22</v>
      </c>
      <c r="E7" s="28"/>
      <c r="F7" s="26" t="s">
        <v>24</v>
      </c>
      <c r="G7" s="29" t="s">
        <v>25</v>
      </c>
    </row>
    <row r="8" spans="2:12" x14ac:dyDescent="0.25">
      <c r="B8" s="23" t="s">
        <v>0</v>
      </c>
      <c r="C8" s="61"/>
      <c r="D8" s="62"/>
      <c r="E8" s="62"/>
      <c r="F8" s="62"/>
      <c r="G8" s="63"/>
    </row>
    <row r="9" spans="2:12" x14ac:dyDescent="0.25">
      <c r="B9" s="24" t="s">
        <v>1</v>
      </c>
      <c r="C9" s="64"/>
      <c r="D9" s="65"/>
      <c r="E9" s="65"/>
      <c r="F9" s="65"/>
      <c r="G9" s="66"/>
    </row>
    <row r="10" spans="2:12" x14ac:dyDescent="0.25">
      <c r="B10" s="24" t="s">
        <v>2</v>
      </c>
      <c r="C10" s="67"/>
      <c r="D10" s="68"/>
      <c r="E10" s="68"/>
      <c r="F10" s="68"/>
      <c r="G10" s="69"/>
    </row>
    <row r="11" spans="2:12" x14ac:dyDescent="0.25">
      <c r="B11" s="32" t="s">
        <v>8</v>
      </c>
      <c r="C11" s="70"/>
      <c r="D11" s="71"/>
      <c r="E11" s="71"/>
      <c r="F11" s="71"/>
      <c r="G11" s="72"/>
    </row>
    <row r="12" spans="2:12" x14ac:dyDescent="0.25">
      <c r="B12" s="24" t="s">
        <v>3</v>
      </c>
      <c r="C12" s="70"/>
      <c r="D12" s="71"/>
      <c r="E12" s="71"/>
      <c r="F12" s="71"/>
      <c r="G12" s="72"/>
    </row>
    <row r="13" spans="2:12" x14ac:dyDescent="0.25">
      <c r="B13" s="24" t="s">
        <v>11</v>
      </c>
      <c r="C13" s="70"/>
      <c r="D13" s="71"/>
      <c r="E13" s="71"/>
      <c r="F13" s="71"/>
      <c r="G13" s="72"/>
    </row>
    <row r="14" spans="2:12" ht="16.5" thickBot="1" x14ac:dyDescent="0.3">
      <c r="B14" s="25" t="s">
        <v>4</v>
      </c>
      <c r="C14" s="73"/>
      <c r="D14" s="74"/>
      <c r="E14" s="74"/>
      <c r="F14" s="74"/>
      <c r="G14" s="75"/>
    </row>
    <row r="15" spans="2:12" ht="16.5" thickBot="1" x14ac:dyDescent="0.3">
      <c r="B15" s="123"/>
      <c r="C15" s="124"/>
      <c r="D15" s="124"/>
      <c r="E15" s="124"/>
      <c r="F15" s="124"/>
      <c r="G15" s="124"/>
    </row>
    <row r="16" spans="2:12" ht="100.5" customHeight="1" thickBot="1" x14ac:dyDescent="0.3">
      <c r="B16" s="20" t="s">
        <v>27</v>
      </c>
      <c r="C16" s="21" t="s">
        <v>10</v>
      </c>
      <c r="D16" s="22" t="s">
        <v>12</v>
      </c>
      <c r="E16" s="120"/>
      <c r="F16" s="121"/>
      <c r="G16" s="122"/>
    </row>
    <row r="17" spans="1:10" s="4" customFormat="1" ht="16.5" thickBot="1" x14ac:dyDescent="0.3">
      <c r="B17" s="111"/>
      <c r="C17" s="111"/>
      <c r="D17" s="111"/>
      <c r="E17" s="111"/>
      <c r="F17" s="111"/>
      <c r="G17" s="111"/>
    </row>
    <row r="18" spans="1:10" ht="78.75" customHeight="1" thickBot="1" x14ac:dyDescent="0.3">
      <c r="B18" s="125" t="s">
        <v>21</v>
      </c>
      <c r="C18" s="126"/>
      <c r="D18" s="126"/>
      <c r="E18" s="127"/>
      <c r="F18" s="112" t="s">
        <v>25</v>
      </c>
      <c r="G18" s="113"/>
      <c r="H18" s="12"/>
      <c r="I18" s="12"/>
      <c r="J18" s="12"/>
    </row>
    <row r="19" spans="1:10" ht="38.1" customHeight="1" thickBot="1" x14ac:dyDescent="0.3">
      <c r="B19" s="115" t="s">
        <v>119</v>
      </c>
      <c r="C19" s="116"/>
      <c r="D19" s="116"/>
      <c r="E19" s="116"/>
      <c r="F19" s="116"/>
      <c r="G19" s="116"/>
    </row>
    <row r="20" spans="1:10" x14ac:dyDescent="0.25">
      <c r="B20" s="14"/>
      <c r="C20" s="114" t="s">
        <v>121</v>
      </c>
      <c r="D20" s="114"/>
      <c r="E20" s="79">
        <f ca="1">COUNTA(INDIRECT('CLASSI e SEDI'!D1))</f>
        <v>84</v>
      </c>
      <c r="F20" s="80"/>
      <c r="G20" s="81"/>
      <c r="H20" s="19"/>
    </row>
    <row r="21" spans="1:10" ht="18" customHeight="1" x14ac:dyDescent="0.25">
      <c r="A21">
        <v>1</v>
      </c>
      <c r="B21" s="9" t="s">
        <v>16</v>
      </c>
      <c r="C21" s="46"/>
      <c r="D21" s="47"/>
      <c r="E21" s="47"/>
      <c r="F21" s="47"/>
      <c r="G21" s="48"/>
      <c r="H21" s="19"/>
    </row>
    <row r="22" spans="1:10" ht="18" customHeight="1" x14ac:dyDescent="0.25">
      <c r="A22">
        <v>2</v>
      </c>
      <c r="B22" s="9" t="str">
        <f ca="1">IF(A22&gt;$E$20,"",A22&amp;") Click su tendina a margine DESTRO")</f>
        <v>2) Click su tendina a margine DESTRO</v>
      </c>
      <c r="C22" s="46"/>
      <c r="D22" s="47"/>
      <c r="E22" s="47"/>
      <c r="F22" s="47"/>
      <c r="G22" s="48"/>
      <c r="H22" s="19" t="str">
        <f xml:space="preserve"> IFERROR(IF(MATCH(C22,$C$21,0)&gt;0,"SEDE RIPETUTA"),"OK")</f>
        <v>OK</v>
      </c>
    </row>
    <row r="23" spans="1:10" ht="18" customHeight="1" x14ac:dyDescent="0.25">
      <c r="A23">
        <v>3</v>
      </c>
      <c r="B23" s="9" t="str">
        <f t="shared" ref="B23:B104" ca="1" si="0">IF(A23&gt;$E$20,"",A23&amp;") Click su tendina a margine DESTRO")</f>
        <v>3) Click su tendina a margine DESTRO</v>
      </c>
      <c r="C23" s="46"/>
      <c r="D23" s="47"/>
      <c r="E23" s="47"/>
      <c r="F23" s="47"/>
      <c r="G23" s="48"/>
      <c r="H23" s="19" t="str">
        <f xml:space="preserve"> IFERROR(IF(MATCH(C23,$C$21:C22,0)&gt;0,"SEDE RIPETUTA"),"OK")</f>
        <v>OK</v>
      </c>
    </row>
    <row r="24" spans="1:10" ht="18" customHeight="1" x14ac:dyDescent="0.25">
      <c r="A24">
        <v>4</v>
      </c>
      <c r="B24" s="9" t="str">
        <f t="shared" ca="1" si="0"/>
        <v>4) Click su tendina a margine DESTRO</v>
      </c>
      <c r="C24" s="46"/>
      <c r="D24" s="47"/>
      <c r="E24" s="47"/>
      <c r="F24" s="47"/>
      <c r="G24" s="48"/>
      <c r="H24" s="19" t="str">
        <f xml:space="preserve"> IFERROR(IF(MATCH(C24,$C$21:C23,0)&gt;0,"SEDE RIPETUTA"),"OK")</f>
        <v>OK</v>
      </c>
    </row>
    <row r="25" spans="1:10" ht="18" customHeight="1" x14ac:dyDescent="0.25">
      <c r="A25">
        <v>5</v>
      </c>
      <c r="B25" s="9" t="str">
        <f t="shared" ca="1" si="0"/>
        <v>5) Click su tendina a margine DESTRO</v>
      </c>
      <c r="C25" s="46"/>
      <c r="D25" s="47"/>
      <c r="E25" s="47"/>
      <c r="F25" s="47"/>
      <c r="G25" s="48"/>
      <c r="H25" s="19" t="str">
        <f xml:space="preserve"> IFERROR(IF(MATCH(C25,$C$21:C24,0)&gt;0,"SEDE RIPETUTA"),"OK")</f>
        <v>OK</v>
      </c>
    </row>
    <row r="26" spans="1:10" ht="18" customHeight="1" x14ac:dyDescent="0.25">
      <c r="A26">
        <v>6</v>
      </c>
      <c r="B26" s="9" t="str">
        <f t="shared" ca="1" si="0"/>
        <v>6) Click su tendina a margine DESTRO</v>
      </c>
      <c r="C26" s="46"/>
      <c r="D26" s="47"/>
      <c r="E26" s="47"/>
      <c r="F26" s="47"/>
      <c r="G26" s="48"/>
      <c r="H26" s="19" t="str">
        <f xml:space="preserve"> IFERROR(IF(MATCH(C26,$C$21:C25,0)&gt;0,"SEDE RIPETUTA"),"OK")</f>
        <v>OK</v>
      </c>
    </row>
    <row r="27" spans="1:10" ht="18" customHeight="1" x14ac:dyDescent="0.25">
      <c r="A27">
        <v>7</v>
      </c>
      <c r="B27" s="9" t="str">
        <f t="shared" ca="1" si="0"/>
        <v>7) Click su tendina a margine DESTRO</v>
      </c>
      <c r="C27" s="46"/>
      <c r="D27" s="47"/>
      <c r="E27" s="47"/>
      <c r="F27" s="47"/>
      <c r="G27" s="48"/>
      <c r="H27" s="19" t="str">
        <f xml:space="preserve"> IFERROR(IF(MATCH(C27,$C$21:C26,0)&gt;0,"SEDE RIPETUTA"),"OK")</f>
        <v>OK</v>
      </c>
    </row>
    <row r="28" spans="1:10" ht="18" customHeight="1" x14ac:dyDescent="0.25">
      <c r="A28">
        <v>8</v>
      </c>
      <c r="B28" s="9" t="str">
        <f t="shared" ca="1" si="0"/>
        <v>8) Click su tendina a margine DESTRO</v>
      </c>
      <c r="C28" s="46"/>
      <c r="D28" s="47"/>
      <c r="E28" s="47"/>
      <c r="F28" s="47"/>
      <c r="G28" s="48"/>
      <c r="H28" s="19" t="str">
        <f xml:space="preserve"> IFERROR(IF(MATCH(C28,$C$21:C27,0)&gt;0,"SEDE RIPETUTA"),"OK")</f>
        <v>OK</v>
      </c>
    </row>
    <row r="29" spans="1:10" ht="18" customHeight="1" x14ac:dyDescent="0.25">
      <c r="A29">
        <v>9</v>
      </c>
      <c r="B29" s="9" t="str">
        <f t="shared" ca="1" si="0"/>
        <v>9) Click su tendina a margine DESTRO</v>
      </c>
      <c r="C29" s="46"/>
      <c r="D29" s="47"/>
      <c r="E29" s="47"/>
      <c r="F29" s="47"/>
      <c r="G29" s="48"/>
      <c r="H29" s="19" t="str">
        <f xml:space="preserve"> IFERROR(IF(MATCH(C29,$C$21:C28,0)&gt;0,"SEDE RIPETUTA"),"OK")</f>
        <v>OK</v>
      </c>
    </row>
    <row r="30" spans="1:10" ht="18" customHeight="1" x14ac:dyDescent="0.25">
      <c r="A30">
        <v>10</v>
      </c>
      <c r="B30" s="9" t="str">
        <f t="shared" ca="1" si="0"/>
        <v>10) Click su tendina a margine DESTRO</v>
      </c>
      <c r="C30" s="46"/>
      <c r="D30" s="47"/>
      <c r="E30" s="47"/>
      <c r="F30" s="47"/>
      <c r="G30" s="48"/>
      <c r="H30" s="19" t="str">
        <f xml:space="preserve"> IFERROR(IF(MATCH(C30,$C$21:C29,0)&gt;0,"SEDE RIPETUTA"),"OK")</f>
        <v>OK</v>
      </c>
    </row>
    <row r="31" spans="1:10" ht="18" customHeight="1" x14ac:dyDescent="0.25">
      <c r="A31">
        <v>11</v>
      </c>
      <c r="B31" s="9" t="str">
        <f t="shared" ca="1" si="0"/>
        <v>11) Click su tendina a margine DESTRO</v>
      </c>
      <c r="C31" s="46"/>
      <c r="D31" s="47"/>
      <c r="E31" s="47"/>
      <c r="F31" s="47"/>
      <c r="G31" s="48"/>
      <c r="H31" s="19" t="str">
        <f xml:space="preserve"> IFERROR(IF(MATCH(C31,$C$21:C30,0)&gt;0,"SEDE RIPETUTA"),"OK")</f>
        <v>OK</v>
      </c>
    </row>
    <row r="32" spans="1:10" ht="18" customHeight="1" x14ac:dyDescent="0.25">
      <c r="A32">
        <v>12</v>
      </c>
      <c r="B32" s="9" t="str">
        <f t="shared" ca="1" si="0"/>
        <v>12) Click su tendina a margine DESTRO</v>
      </c>
      <c r="C32" s="43"/>
      <c r="D32" s="44"/>
      <c r="E32" s="44"/>
      <c r="F32" s="44"/>
      <c r="G32" s="45"/>
      <c r="H32" s="19" t="str">
        <f xml:space="preserve"> IFERROR(IF(MATCH(C32,$C$21:C31,0)&gt;0,"SEDE RIPETUTA"),"OK")</f>
        <v>OK</v>
      </c>
    </row>
    <row r="33" spans="1:8" ht="18" customHeight="1" x14ac:dyDescent="0.25">
      <c r="A33">
        <v>13</v>
      </c>
      <c r="B33" s="9" t="str">
        <f t="shared" ca="1" si="0"/>
        <v>13) Click su tendina a margine DESTRO</v>
      </c>
      <c r="C33" s="43"/>
      <c r="D33" s="44"/>
      <c r="E33" s="44"/>
      <c r="F33" s="44"/>
      <c r="G33" s="45"/>
      <c r="H33" s="19" t="str">
        <f xml:space="preserve"> IFERROR(IF(MATCH(C33,$C$21:C32,0)&gt;0,"SEDE RIPETUTA"),"OK")</f>
        <v>OK</v>
      </c>
    </row>
    <row r="34" spans="1:8" ht="18" customHeight="1" x14ac:dyDescent="0.25">
      <c r="A34">
        <v>14</v>
      </c>
      <c r="B34" s="9" t="str">
        <f t="shared" ca="1" si="0"/>
        <v>14) Click su tendina a margine DESTRO</v>
      </c>
      <c r="C34" s="43"/>
      <c r="D34" s="44"/>
      <c r="E34" s="44"/>
      <c r="F34" s="44"/>
      <c r="G34" s="45"/>
      <c r="H34" s="19" t="str">
        <f xml:space="preserve"> IFERROR(IF(MATCH(C34,$C$21:C33,0)&gt;0,"SEDE RIPETUTA"),"OK")</f>
        <v>OK</v>
      </c>
    </row>
    <row r="35" spans="1:8" ht="18" customHeight="1" x14ac:dyDescent="0.25">
      <c r="A35">
        <v>15</v>
      </c>
      <c r="B35" s="9" t="str">
        <f t="shared" ca="1" si="0"/>
        <v>15) Click su tendina a margine DESTRO</v>
      </c>
      <c r="C35" s="43"/>
      <c r="D35" s="44"/>
      <c r="E35" s="44"/>
      <c r="F35" s="44"/>
      <c r="G35" s="45"/>
      <c r="H35" s="19" t="str">
        <f xml:space="preserve"> IFERROR(IF(MATCH(C35,$C$21:C34,0)&gt;0,"SEDE RIPETUTA"),"OK")</f>
        <v>OK</v>
      </c>
    </row>
    <row r="36" spans="1:8" ht="18" customHeight="1" x14ac:dyDescent="0.25">
      <c r="A36">
        <v>16</v>
      </c>
      <c r="B36" s="9" t="str">
        <f t="shared" ca="1" si="0"/>
        <v>16) Click su tendina a margine DESTRO</v>
      </c>
      <c r="C36" s="43"/>
      <c r="D36" s="44"/>
      <c r="E36" s="44"/>
      <c r="F36" s="44"/>
      <c r="G36" s="45"/>
      <c r="H36" s="19" t="str">
        <f xml:space="preserve"> IFERROR(IF(MATCH(C36,$C$21:C35,0)&gt;0,"SEDE RIPETUTA"),"OK")</f>
        <v>OK</v>
      </c>
    </row>
    <row r="37" spans="1:8" ht="18" customHeight="1" x14ac:dyDescent="0.25">
      <c r="A37">
        <v>17</v>
      </c>
      <c r="B37" s="9" t="str">
        <f t="shared" ca="1" si="0"/>
        <v>17) Click su tendina a margine DESTRO</v>
      </c>
      <c r="C37" s="43"/>
      <c r="D37" s="44"/>
      <c r="E37" s="44"/>
      <c r="F37" s="44"/>
      <c r="G37" s="45"/>
      <c r="H37" s="19" t="str">
        <f xml:space="preserve"> IFERROR(IF(MATCH(C37,$C$21:C36,0)&gt;0,"SEDE RIPETUTA"),"OK")</f>
        <v>OK</v>
      </c>
    </row>
    <row r="38" spans="1:8" ht="18" customHeight="1" x14ac:dyDescent="0.25">
      <c r="A38">
        <v>18</v>
      </c>
      <c r="B38" s="9" t="str">
        <f t="shared" ca="1" si="0"/>
        <v>18) Click su tendina a margine DESTRO</v>
      </c>
      <c r="C38" s="43"/>
      <c r="D38" s="44"/>
      <c r="E38" s="44"/>
      <c r="F38" s="44"/>
      <c r="G38" s="45"/>
      <c r="H38" s="19" t="str">
        <f xml:space="preserve"> IFERROR(IF(MATCH(C38,$C$21:C37,0)&gt;0,"SEDE RIPETUTA"),"OK")</f>
        <v>OK</v>
      </c>
    </row>
    <row r="39" spans="1:8" ht="18" customHeight="1" x14ac:dyDescent="0.25">
      <c r="A39">
        <v>19</v>
      </c>
      <c r="B39" s="9" t="str">
        <f t="shared" ca="1" si="0"/>
        <v>19) Click su tendina a margine DESTRO</v>
      </c>
      <c r="C39" s="43"/>
      <c r="D39" s="44"/>
      <c r="E39" s="44"/>
      <c r="F39" s="44"/>
      <c r="G39" s="45"/>
      <c r="H39" s="19" t="str">
        <f xml:space="preserve"> IFERROR(IF(MATCH(C39,$C$21:C38,0)&gt;0,"SEDE RIPETUTA"),"OK")</f>
        <v>OK</v>
      </c>
    </row>
    <row r="40" spans="1:8" ht="18" customHeight="1" x14ac:dyDescent="0.25">
      <c r="A40">
        <v>20</v>
      </c>
      <c r="B40" s="9" t="str">
        <f t="shared" ca="1" si="0"/>
        <v>20) Click su tendina a margine DESTRO</v>
      </c>
      <c r="C40" s="43"/>
      <c r="D40" s="44"/>
      <c r="E40" s="44"/>
      <c r="F40" s="44"/>
      <c r="G40" s="45"/>
      <c r="H40" s="19" t="str">
        <f xml:space="preserve"> IFERROR(IF(MATCH(C40,$C$21:C39,0)&gt;0,"SEDE RIPETUTA"),"OK")</f>
        <v>OK</v>
      </c>
    </row>
    <row r="41" spans="1:8" ht="18" customHeight="1" x14ac:dyDescent="0.25">
      <c r="A41">
        <v>21</v>
      </c>
      <c r="B41" s="9" t="s">
        <v>16</v>
      </c>
      <c r="C41" s="46"/>
      <c r="D41" s="47"/>
      <c r="E41" s="47"/>
      <c r="F41" s="47"/>
      <c r="G41" s="48"/>
      <c r="H41" s="19" t="str">
        <f xml:space="preserve"> IFERROR(IF(MATCH(C41,$C$21:C40,0)&gt;0,"SEDE RIPETUTA"),"OK")</f>
        <v>OK</v>
      </c>
    </row>
    <row r="42" spans="1:8" ht="18" customHeight="1" x14ac:dyDescent="0.25">
      <c r="A42">
        <v>22</v>
      </c>
      <c r="B42" s="9" t="str">
        <f ca="1">IF(A42&gt;$E$20,"",A42&amp;") Click su tendina a margine DESTRO")</f>
        <v>22) Click su tendina a margine DESTRO</v>
      </c>
      <c r="C42" s="46"/>
      <c r="D42" s="47"/>
      <c r="E42" s="47"/>
      <c r="F42" s="47"/>
      <c r="G42" s="48"/>
      <c r="H42" s="19" t="str">
        <f xml:space="preserve"> IFERROR(IF(MATCH(C42,$C$21:C41,0)&gt;0,"SEDE RIPETUTA"),"OK")</f>
        <v>OK</v>
      </c>
    </row>
    <row r="43" spans="1:8" ht="18" customHeight="1" x14ac:dyDescent="0.25">
      <c r="A43">
        <v>23</v>
      </c>
      <c r="B43" s="9" t="str">
        <f t="shared" ref="B43:B60" ca="1" si="1">IF(A43&gt;$E$20,"",A43&amp;") Click su tendina a margine DESTRO")</f>
        <v>23) Click su tendina a margine DESTRO</v>
      </c>
      <c r="C43" s="46"/>
      <c r="D43" s="47"/>
      <c r="E43" s="47"/>
      <c r="F43" s="47"/>
      <c r="G43" s="48"/>
      <c r="H43" s="19" t="str">
        <f xml:space="preserve"> IFERROR(IF(MATCH(C43,$C$21:C42,0)&gt;0,"SEDE RIPETUTA"),"OK")</f>
        <v>OK</v>
      </c>
    </row>
    <row r="44" spans="1:8" ht="18" customHeight="1" x14ac:dyDescent="0.25">
      <c r="A44">
        <v>24</v>
      </c>
      <c r="B44" s="9" t="str">
        <f t="shared" ca="1" si="1"/>
        <v>24) Click su tendina a margine DESTRO</v>
      </c>
      <c r="C44" s="46"/>
      <c r="D44" s="47"/>
      <c r="E44" s="47"/>
      <c r="F44" s="47"/>
      <c r="G44" s="48"/>
      <c r="H44" s="19" t="str">
        <f xml:space="preserve"> IFERROR(IF(MATCH(C44,$C$21:C43,0)&gt;0,"SEDE RIPETUTA"),"OK")</f>
        <v>OK</v>
      </c>
    </row>
    <row r="45" spans="1:8" ht="18" customHeight="1" x14ac:dyDescent="0.25">
      <c r="A45">
        <v>25</v>
      </c>
      <c r="B45" s="9" t="str">
        <f t="shared" ca="1" si="1"/>
        <v>25) Click su tendina a margine DESTRO</v>
      </c>
      <c r="C45" s="46"/>
      <c r="D45" s="47"/>
      <c r="E45" s="47"/>
      <c r="F45" s="47"/>
      <c r="G45" s="48"/>
      <c r="H45" s="19" t="str">
        <f xml:space="preserve"> IFERROR(IF(MATCH(C45,$C$21:C44,0)&gt;0,"SEDE RIPETUTA"),"OK")</f>
        <v>OK</v>
      </c>
    </row>
    <row r="46" spans="1:8" ht="18" customHeight="1" x14ac:dyDescent="0.25">
      <c r="A46">
        <v>26</v>
      </c>
      <c r="B46" s="9" t="str">
        <f t="shared" ca="1" si="1"/>
        <v>26) Click su tendina a margine DESTRO</v>
      </c>
      <c r="C46" s="46"/>
      <c r="D46" s="47"/>
      <c r="E46" s="47"/>
      <c r="F46" s="47"/>
      <c r="G46" s="48"/>
      <c r="H46" s="19" t="str">
        <f xml:space="preserve"> IFERROR(IF(MATCH(C46,$C$21:C45,0)&gt;0,"SEDE RIPETUTA"),"OK")</f>
        <v>OK</v>
      </c>
    </row>
    <row r="47" spans="1:8" ht="18" customHeight="1" x14ac:dyDescent="0.25">
      <c r="A47">
        <v>27</v>
      </c>
      <c r="B47" s="9" t="str">
        <f t="shared" ca="1" si="1"/>
        <v>27) Click su tendina a margine DESTRO</v>
      </c>
      <c r="C47" s="46"/>
      <c r="D47" s="47"/>
      <c r="E47" s="47"/>
      <c r="F47" s="47"/>
      <c r="G47" s="48"/>
      <c r="H47" s="19" t="str">
        <f xml:space="preserve"> IFERROR(IF(MATCH(C47,$C$21:C46,0)&gt;0,"SEDE RIPETUTA"),"OK")</f>
        <v>OK</v>
      </c>
    </row>
    <row r="48" spans="1:8" ht="18" customHeight="1" x14ac:dyDescent="0.25">
      <c r="A48">
        <v>28</v>
      </c>
      <c r="B48" s="9" t="str">
        <f t="shared" ca="1" si="1"/>
        <v>28) Click su tendina a margine DESTRO</v>
      </c>
      <c r="C48" s="46"/>
      <c r="D48" s="47"/>
      <c r="E48" s="47"/>
      <c r="F48" s="47"/>
      <c r="G48" s="48"/>
      <c r="H48" s="19" t="str">
        <f xml:space="preserve"> IFERROR(IF(MATCH(C48,$C$21:C47,0)&gt;0,"SEDE RIPETUTA"),"OK")</f>
        <v>OK</v>
      </c>
    </row>
    <row r="49" spans="1:8" ht="18" customHeight="1" x14ac:dyDescent="0.25">
      <c r="A49">
        <v>29</v>
      </c>
      <c r="B49" s="9" t="str">
        <f t="shared" ca="1" si="1"/>
        <v>29) Click su tendina a margine DESTRO</v>
      </c>
      <c r="C49" s="46"/>
      <c r="D49" s="47"/>
      <c r="E49" s="47"/>
      <c r="F49" s="47"/>
      <c r="G49" s="48"/>
      <c r="H49" s="19" t="str">
        <f xml:space="preserve"> IFERROR(IF(MATCH(C49,$C$21:C48,0)&gt;0,"SEDE RIPETUTA"),"OK")</f>
        <v>OK</v>
      </c>
    </row>
    <row r="50" spans="1:8" ht="18" customHeight="1" x14ac:dyDescent="0.25">
      <c r="A50">
        <v>30</v>
      </c>
      <c r="B50" s="9" t="str">
        <f t="shared" ca="1" si="1"/>
        <v>30) Click su tendina a margine DESTRO</v>
      </c>
      <c r="C50" s="46"/>
      <c r="D50" s="47"/>
      <c r="E50" s="47"/>
      <c r="F50" s="47"/>
      <c r="G50" s="48"/>
      <c r="H50" s="19" t="str">
        <f xml:space="preserve"> IFERROR(IF(MATCH(C50,$C$21:C49,0)&gt;0,"SEDE RIPETUTA"),"OK")</f>
        <v>OK</v>
      </c>
    </row>
    <row r="51" spans="1:8" ht="18" customHeight="1" x14ac:dyDescent="0.25">
      <c r="A51">
        <v>31</v>
      </c>
      <c r="B51" s="9" t="str">
        <f t="shared" ca="1" si="1"/>
        <v>31) Click su tendina a margine DESTRO</v>
      </c>
      <c r="C51" s="46"/>
      <c r="D51" s="47"/>
      <c r="E51" s="47"/>
      <c r="F51" s="47"/>
      <c r="G51" s="48"/>
      <c r="H51" s="19" t="str">
        <f xml:space="preserve"> IFERROR(IF(MATCH(C51,$C$21:C50,0)&gt;0,"SEDE RIPETUTA"),"OK")</f>
        <v>OK</v>
      </c>
    </row>
    <row r="52" spans="1:8" ht="18" customHeight="1" x14ac:dyDescent="0.25">
      <c r="A52">
        <v>32</v>
      </c>
      <c r="B52" s="9" t="str">
        <f t="shared" ca="1" si="1"/>
        <v>32) Click su tendina a margine DESTRO</v>
      </c>
      <c r="C52" s="43"/>
      <c r="D52" s="44"/>
      <c r="E52" s="44"/>
      <c r="F52" s="44"/>
      <c r="G52" s="45"/>
      <c r="H52" s="19" t="str">
        <f xml:space="preserve"> IFERROR(IF(MATCH(C52,$C$21:C51,0)&gt;0,"SEDE RIPETUTA"),"OK")</f>
        <v>OK</v>
      </c>
    </row>
    <row r="53" spans="1:8" ht="18" customHeight="1" x14ac:dyDescent="0.25">
      <c r="A53">
        <v>33</v>
      </c>
      <c r="B53" s="9" t="str">
        <f t="shared" ca="1" si="1"/>
        <v>33) Click su tendina a margine DESTRO</v>
      </c>
      <c r="C53" s="43"/>
      <c r="D53" s="44"/>
      <c r="E53" s="44"/>
      <c r="F53" s="44"/>
      <c r="G53" s="45"/>
      <c r="H53" s="19" t="str">
        <f xml:space="preserve"> IFERROR(IF(MATCH(C53,$C$21:C52,0)&gt;0,"SEDE RIPETUTA"),"OK")</f>
        <v>OK</v>
      </c>
    </row>
    <row r="54" spans="1:8" ht="18" customHeight="1" x14ac:dyDescent="0.25">
      <c r="A54">
        <v>34</v>
      </c>
      <c r="B54" s="9" t="str">
        <f t="shared" ca="1" si="1"/>
        <v>34) Click su tendina a margine DESTRO</v>
      </c>
      <c r="C54" s="43"/>
      <c r="D54" s="44"/>
      <c r="E54" s="44"/>
      <c r="F54" s="44"/>
      <c r="G54" s="45"/>
      <c r="H54" s="19" t="str">
        <f xml:space="preserve"> IFERROR(IF(MATCH(C54,$C$21:C53,0)&gt;0,"SEDE RIPETUTA"),"OK")</f>
        <v>OK</v>
      </c>
    </row>
    <row r="55" spans="1:8" ht="18" customHeight="1" x14ac:dyDescent="0.25">
      <c r="A55">
        <v>35</v>
      </c>
      <c r="B55" s="9" t="str">
        <f t="shared" ca="1" si="1"/>
        <v>35) Click su tendina a margine DESTRO</v>
      </c>
      <c r="C55" s="43"/>
      <c r="D55" s="44"/>
      <c r="E55" s="44"/>
      <c r="F55" s="44"/>
      <c r="G55" s="45"/>
      <c r="H55" s="19" t="str">
        <f xml:space="preserve"> IFERROR(IF(MATCH(C55,$C$21:C54,0)&gt;0,"SEDE RIPETUTA"),"OK")</f>
        <v>OK</v>
      </c>
    </row>
    <row r="56" spans="1:8" ht="18" customHeight="1" x14ac:dyDescent="0.25">
      <c r="A56">
        <v>36</v>
      </c>
      <c r="B56" s="9" t="str">
        <f t="shared" ca="1" si="1"/>
        <v>36) Click su tendina a margine DESTRO</v>
      </c>
      <c r="C56" s="43"/>
      <c r="D56" s="44"/>
      <c r="E56" s="44"/>
      <c r="F56" s="44"/>
      <c r="G56" s="45"/>
      <c r="H56" s="19" t="str">
        <f xml:space="preserve"> IFERROR(IF(MATCH(C56,$C$21:C55,0)&gt;0,"SEDE RIPETUTA"),"OK")</f>
        <v>OK</v>
      </c>
    </row>
    <row r="57" spans="1:8" ht="18" customHeight="1" x14ac:dyDescent="0.25">
      <c r="A57">
        <v>37</v>
      </c>
      <c r="B57" s="9" t="str">
        <f t="shared" ca="1" si="1"/>
        <v>37) Click su tendina a margine DESTRO</v>
      </c>
      <c r="C57" s="43"/>
      <c r="D57" s="44"/>
      <c r="E57" s="44"/>
      <c r="F57" s="44"/>
      <c r="G57" s="45"/>
      <c r="H57" s="19" t="str">
        <f xml:space="preserve"> IFERROR(IF(MATCH(C57,$C$21:C56,0)&gt;0,"SEDE RIPETUTA"),"OK")</f>
        <v>OK</v>
      </c>
    </row>
    <row r="58" spans="1:8" ht="18" customHeight="1" x14ac:dyDescent="0.25">
      <c r="A58">
        <v>38</v>
      </c>
      <c r="B58" s="9" t="str">
        <f t="shared" ca="1" si="1"/>
        <v>38) Click su tendina a margine DESTRO</v>
      </c>
      <c r="C58" s="43"/>
      <c r="D58" s="44"/>
      <c r="E58" s="44"/>
      <c r="F58" s="44"/>
      <c r="G58" s="45"/>
      <c r="H58" s="19" t="str">
        <f xml:space="preserve"> IFERROR(IF(MATCH(C58,$C$21:C57,0)&gt;0,"SEDE RIPETUTA"),"OK")</f>
        <v>OK</v>
      </c>
    </row>
    <row r="59" spans="1:8" ht="18" customHeight="1" x14ac:dyDescent="0.25">
      <c r="A59">
        <v>39</v>
      </c>
      <c r="B59" s="9" t="str">
        <f t="shared" ca="1" si="1"/>
        <v>39) Click su tendina a margine DESTRO</v>
      </c>
      <c r="C59" s="43"/>
      <c r="D59" s="44"/>
      <c r="E59" s="44"/>
      <c r="F59" s="44"/>
      <c r="G59" s="45"/>
      <c r="H59" s="19" t="str">
        <f xml:space="preserve"> IFERROR(IF(MATCH(C59,$C$21:C58,0)&gt;0,"SEDE RIPETUTA"),"OK")</f>
        <v>OK</v>
      </c>
    </row>
    <row r="60" spans="1:8" ht="18" customHeight="1" x14ac:dyDescent="0.25">
      <c r="A60">
        <v>40</v>
      </c>
      <c r="B60" s="9" t="str">
        <f t="shared" ca="1" si="1"/>
        <v>40) Click su tendina a margine DESTRO</v>
      </c>
      <c r="C60" s="43"/>
      <c r="D60" s="44"/>
      <c r="E60" s="44"/>
      <c r="F60" s="44"/>
      <c r="G60" s="45"/>
      <c r="H60" s="19" t="str">
        <f xml:space="preserve"> IFERROR(IF(MATCH(C60,$C$21:C59,0)&gt;0,"SEDE RIPETUTA"),"OK")</f>
        <v>OK</v>
      </c>
    </row>
    <row r="61" spans="1:8" ht="18" customHeight="1" x14ac:dyDescent="0.25">
      <c r="A61">
        <v>41</v>
      </c>
      <c r="B61" s="9" t="s">
        <v>16</v>
      </c>
      <c r="C61" s="46"/>
      <c r="D61" s="47"/>
      <c r="E61" s="47"/>
      <c r="F61" s="47"/>
      <c r="G61" s="48"/>
      <c r="H61" s="19" t="str">
        <f xml:space="preserve"> IFERROR(IF(MATCH(C61,$C$21:C60,0)&gt;0,"SEDE RIPETUTA"),"OK")</f>
        <v>OK</v>
      </c>
    </row>
    <row r="62" spans="1:8" ht="18" customHeight="1" x14ac:dyDescent="0.25">
      <c r="A62">
        <v>42</v>
      </c>
      <c r="B62" s="9" t="str">
        <f ca="1">IF(A62&gt;$E$20,"",A62&amp;") Click su tendina a margine DESTRO")</f>
        <v>42) Click su tendina a margine DESTRO</v>
      </c>
      <c r="C62" s="46"/>
      <c r="D62" s="47"/>
      <c r="E62" s="47"/>
      <c r="F62" s="47"/>
      <c r="G62" s="48"/>
      <c r="H62" s="19" t="str">
        <f xml:space="preserve"> IFERROR(IF(MATCH(C62,$C$21:C61,0)&gt;0,"SEDE RIPETUTA"),"OK")</f>
        <v>OK</v>
      </c>
    </row>
    <row r="63" spans="1:8" ht="18" customHeight="1" x14ac:dyDescent="0.25">
      <c r="A63">
        <v>43</v>
      </c>
      <c r="B63" s="9" t="str">
        <f t="shared" ref="B63:B80" ca="1" si="2">IF(A63&gt;$E$20,"",A63&amp;") Click su tendina a margine DESTRO")</f>
        <v>43) Click su tendina a margine DESTRO</v>
      </c>
      <c r="C63" s="46"/>
      <c r="D63" s="47"/>
      <c r="E63" s="47"/>
      <c r="F63" s="47"/>
      <c r="G63" s="48"/>
      <c r="H63" s="19" t="str">
        <f xml:space="preserve"> IFERROR(IF(MATCH(C63,$C$21:C62,0)&gt;0,"SEDE RIPETUTA"),"OK")</f>
        <v>OK</v>
      </c>
    </row>
    <row r="64" spans="1:8" ht="18" customHeight="1" x14ac:dyDescent="0.25">
      <c r="A64">
        <v>44</v>
      </c>
      <c r="B64" s="9" t="str">
        <f t="shared" ca="1" si="2"/>
        <v>44) Click su tendina a margine DESTRO</v>
      </c>
      <c r="C64" s="46"/>
      <c r="D64" s="47"/>
      <c r="E64" s="47"/>
      <c r="F64" s="47"/>
      <c r="G64" s="48"/>
      <c r="H64" s="19" t="str">
        <f xml:space="preserve"> IFERROR(IF(MATCH(C64,$C$21:C63,0)&gt;0,"SEDE RIPETUTA"),"OK")</f>
        <v>OK</v>
      </c>
    </row>
    <row r="65" spans="1:8" ht="18" customHeight="1" x14ac:dyDescent="0.25">
      <c r="A65">
        <v>45</v>
      </c>
      <c r="B65" s="9" t="str">
        <f t="shared" ca="1" si="2"/>
        <v>45) Click su tendina a margine DESTRO</v>
      </c>
      <c r="C65" s="46"/>
      <c r="D65" s="47"/>
      <c r="E65" s="47"/>
      <c r="F65" s="47"/>
      <c r="G65" s="48"/>
      <c r="H65" s="19" t="str">
        <f xml:space="preserve"> IFERROR(IF(MATCH(C65,$C$21:C64,0)&gt;0,"SEDE RIPETUTA"),"OK")</f>
        <v>OK</v>
      </c>
    </row>
    <row r="66" spans="1:8" ht="18" customHeight="1" x14ac:dyDescent="0.25">
      <c r="A66">
        <v>46</v>
      </c>
      <c r="B66" s="9" t="str">
        <f t="shared" ca="1" si="2"/>
        <v>46) Click su tendina a margine DESTRO</v>
      </c>
      <c r="C66" s="46"/>
      <c r="D66" s="47"/>
      <c r="E66" s="47"/>
      <c r="F66" s="47"/>
      <c r="G66" s="48"/>
      <c r="H66" s="19" t="str">
        <f xml:space="preserve"> IFERROR(IF(MATCH(C66,$C$21:C65,0)&gt;0,"SEDE RIPETUTA"),"OK")</f>
        <v>OK</v>
      </c>
    </row>
    <row r="67" spans="1:8" ht="18" customHeight="1" x14ac:dyDescent="0.25">
      <c r="A67">
        <v>47</v>
      </c>
      <c r="B67" s="9" t="str">
        <f t="shared" ca="1" si="2"/>
        <v>47) Click su tendina a margine DESTRO</v>
      </c>
      <c r="C67" s="46"/>
      <c r="D67" s="47"/>
      <c r="E67" s="47"/>
      <c r="F67" s="47"/>
      <c r="G67" s="48"/>
      <c r="H67" s="19" t="str">
        <f xml:space="preserve"> IFERROR(IF(MATCH(C67,$C$21:C66,0)&gt;0,"SEDE RIPETUTA"),"OK")</f>
        <v>OK</v>
      </c>
    </row>
    <row r="68" spans="1:8" ht="18" customHeight="1" x14ac:dyDescent="0.25">
      <c r="A68">
        <v>48</v>
      </c>
      <c r="B68" s="9" t="str">
        <f t="shared" ca="1" si="2"/>
        <v>48) Click su tendina a margine DESTRO</v>
      </c>
      <c r="C68" s="46"/>
      <c r="D68" s="47"/>
      <c r="E68" s="47"/>
      <c r="F68" s="47"/>
      <c r="G68" s="48"/>
      <c r="H68" s="19" t="str">
        <f xml:space="preserve"> IFERROR(IF(MATCH(C68,$C$21:C67,0)&gt;0,"SEDE RIPETUTA"),"OK")</f>
        <v>OK</v>
      </c>
    </row>
    <row r="69" spans="1:8" ht="18" customHeight="1" x14ac:dyDescent="0.25">
      <c r="A69">
        <v>49</v>
      </c>
      <c r="B69" s="9" t="str">
        <f t="shared" ca="1" si="2"/>
        <v>49) Click su tendina a margine DESTRO</v>
      </c>
      <c r="C69" s="46"/>
      <c r="D69" s="47"/>
      <c r="E69" s="47"/>
      <c r="F69" s="47"/>
      <c r="G69" s="48"/>
      <c r="H69" s="19" t="str">
        <f xml:space="preserve"> IFERROR(IF(MATCH(C69,$C$21:C68,0)&gt;0,"SEDE RIPETUTA"),"OK")</f>
        <v>OK</v>
      </c>
    </row>
    <row r="70" spans="1:8" ht="18" customHeight="1" x14ac:dyDescent="0.25">
      <c r="A70">
        <v>50</v>
      </c>
      <c r="B70" s="9" t="str">
        <f t="shared" ca="1" si="2"/>
        <v>50) Click su tendina a margine DESTRO</v>
      </c>
      <c r="C70" s="46"/>
      <c r="D70" s="47"/>
      <c r="E70" s="47"/>
      <c r="F70" s="47"/>
      <c r="G70" s="48"/>
      <c r="H70" s="19" t="str">
        <f xml:space="preserve"> IFERROR(IF(MATCH(C70,$C$21:C69,0)&gt;0,"SEDE RIPETUTA"),"OK")</f>
        <v>OK</v>
      </c>
    </row>
    <row r="71" spans="1:8" ht="18" customHeight="1" x14ac:dyDescent="0.25">
      <c r="A71">
        <v>51</v>
      </c>
      <c r="B71" s="9" t="str">
        <f t="shared" ca="1" si="2"/>
        <v>51) Click su tendina a margine DESTRO</v>
      </c>
      <c r="C71" s="46"/>
      <c r="D71" s="47"/>
      <c r="E71" s="47"/>
      <c r="F71" s="47"/>
      <c r="G71" s="48"/>
      <c r="H71" s="19" t="str">
        <f xml:space="preserve"> IFERROR(IF(MATCH(C71,$C$21:C70,0)&gt;0,"SEDE RIPETUTA"),"OK")</f>
        <v>OK</v>
      </c>
    </row>
    <row r="72" spans="1:8" ht="18" customHeight="1" x14ac:dyDescent="0.25">
      <c r="A72">
        <v>52</v>
      </c>
      <c r="B72" s="9" t="str">
        <f t="shared" ca="1" si="2"/>
        <v>52) Click su tendina a margine DESTRO</v>
      </c>
      <c r="C72" s="43"/>
      <c r="D72" s="44"/>
      <c r="E72" s="44"/>
      <c r="F72" s="44"/>
      <c r="G72" s="45"/>
      <c r="H72" s="19" t="str">
        <f xml:space="preserve"> IFERROR(IF(MATCH(C72,$C$21:C71,0)&gt;0,"SEDE RIPETUTA"),"OK")</f>
        <v>OK</v>
      </c>
    </row>
    <row r="73" spans="1:8" ht="18" customHeight="1" x14ac:dyDescent="0.25">
      <c r="A73">
        <v>53</v>
      </c>
      <c r="B73" s="9" t="str">
        <f t="shared" ca="1" si="2"/>
        <v>53) Click su tendina a margine DESTRO</v>
      </c>
      <c r="C73" s="43"/>
      <c r="D73" s="44"/>
      <c r="E73" s="44"/>
      <c r="F73" s="44"/>
      <c r="G73" s="45"/>
      <c r="H73" s="19" t="str">
        <f xml:space="preserve"> IFERROR(IF(MATCH(C73,$C$21:C72,0)&gt;0,"SEDE RIPETUTA"),"OK")</f>
        <v>OK</v>
      </c>
    </row>
    <row r="74" spans="1:8" ht="18" customHeight="1" x14ac:dyDescent="0.25">
      <c r="A74">
        <v>54</v>
      </c>
      <c r="B74" s="9" t="str">
        <f t="shared" ca="1" si="2"/>
        <v>54) Click su tendina a margine DESTRO</v>
      </c>
      <c r="C74" s="43"/>
      <c r="D74" s="44"/>
      <c r="E74" s="44"/>
      <c r="F74" s="44"/>
      <c r="G74" s="45"/>
      <c r="H74" s="19" t="str">
        <f xml:space="preserve"> IFERROR(IF(MATCH(C74,$C$21:C73,0)&gt;0,"SEDE RIPETUTA"),"OK")</f>
        <v>OK</v>
      </c>
    </row>
    <row r="75" spans="1:8" ht="18" customHeight="1" x14ac:dyDescent="0.25">
      <c r="A75">
        <v>55</v>
      </c>
      <c r="B75" s="9" t="str">
        <f t="shared" ca="1" si="2"/>
        <v>55) Click su tendina a margine DESTRO</v>
      </c>
      <c r="C75" s="43"/>
      <c r="D75" s="44"/>
      <c r="E75" s="44"/>
      <c r="F75" s="44"/>
      <c r="G75" s="45"/>
      <c r="H75" s="19" t="str">
        <f xml:space="preserve"> IFERROR(IF(MATCH(C75,$C$21:C74,0)&gt;0,"SEDE RIPETUTA"),"OK")</f>
        <v>OK</v>
      </c>
    </row>
    <row r="76" spans="1:8" ht="18" customHeight="1" x14ac:dyDescent="0.25">
      <c r="A76">
        <v>56</v>
      </c>
      <c r="B76" s="9" t="str">
        <f t="shared" ca="1" si="2"/>
        <v>56) Click su tendina a margine DESTRO</v>
      </c>
      <c r="C76" s="43"/>
      <c r="D76" s="44"/>
      <c r="E76" s="44"/>
      <c r="F76" s="44"/>
      <c r="G76" s="45"/>
      <c r="H76" s="19" t="str">
        <f xml:space="preserve"> IFERROR(IF(MATCH(C76,$C$21:C75,0)&gt;0,"SEDE RIPETUTA"),"OK")</f>
        <v>OK</v>
      </c>
    </row>
    <row r="77" spans="1:8" ht="18" customHeight="1" x14ac:dyDescent="0.25">
      <c r="A77">
        <v>57</v>
      </c>
      <c r="B77" s="9" t="str">
        <f t="shared" ca="1" si="2"/>
        <v>57) Click su tendina a margine DESTRO</v>
      </c>
      <c r="C77" s="43"/>
      <c r="D77" s="44"/>
      <c r="E77" s="44"/>
      <c r="F77" s="44"/>
      <c r="G77" s="45"/>
      <c r="H77" s="19" t="str">
        <f xml:space="preserve"> IFERROR(IF(MATCH(C77,$C$21:C76,0)&gt;0,"SEDE RIPETUTA"),"OK")</f>
        <v>OK</v>
      </c>
    </row>
    <row r="78" spans="1:8" ht="18" customHeight="1" x14ac:dyDescent="0.25">
      <c r="A78">
        <v>58</v>
      </c>
      <c r="B78" s="9" t="str">
        <f t="shared" ca="1" si="2"/>
        <v>58) Click su tendina a margine DESTRO</v>
      </c>
      <c r="C78" s="43"/>
      <c r="D78" s="44"/>
      <c r="E78" s="44"/>
      <c r="F78" s="44"/>
      <c r="G78" s="45"/>
      <c r="H78" s="19" t="str">
        <f xml:space="preserve"> IFERROR(IF(MATCH(C78,$C$21:C77,0)&gt;0,"SEDE RIPETUTA"),"OK")</f>
        <v>OK</v>
      </c>
    </row>
    <row r="79" spans="1:8" ht="18" customHeight="1" x14ac:dyDescent="0.25">
      <c r="A79">
        <v>59</v>
      </c>
      <c r="B79" s="9" t="str">
        <f t="shared" ca="1" si="2"/>
        <v>59) Click su tendina a margine DESTRO</v>
      </c>
      <c r="C79" s="43"/>
      <c r="D79" s="44"/>
      <c r="E79" s="44"/>
      <c r="F79" s="44"/>
      <c r="G79" s="45"/>
      <c r="H79" s="19" t="str">
        <f xml:space="preserve"> IFERROR(IF(MATCH(C79,$C$21:C78,0)&gt;0,"SEDE RIPETUTA"),"OK")</f>
        <v>OK</v>
      </c>
    </row>
    <row r="80" spans="1:8" ht="18" customHeight="1" x14ac:dyDescent="0.25">
      <c r="A80">
        <v>60</v>
      </c>
      <c r="B80" s="9" t="str">
        <f t="shared" ca="1" si="2"/>
        <v>60) Click su tendina a margine DESTRO</v>
      </c>
      <c r="C80" s="43"/>
      <c r="D80" s="44"/>
      <c r="E80" s="44"/>
      <c r="F80" s="44"/>
      <c r="G80" s="45"/>
      <c r="H80" s="19" t="str">
        <f xml:space="preserve"> IFERROR(IF(MATCH(C80,$C$21:C79,0)&gt;0,"SEDE RIPETUTA"),"OK")</f>
        <v>OK</v>
      </c>
    </row>
    <row r="81" spans="1:8" ht="18" customHeight="1" x14ac:dyDescent="0.25">
      <c r="A81">
        <v>61</v>
      </c>
      <c r="B81" s="9" t="s">
        <v>16</v>
      </c>
      <c r="C81" s="46"/>
      <c r="D81" s="47"/>
      <c r="E81" s="47"/>
      <c r="F81" s="47"/>
      <c r="G81" s="48"/>
      <c r="H81" s="19" t="str">
        <f xml:space="preserve"> IFERROR(IF(MATCH(C81,$C$21:C80,0)&gt;0,"SEDE RIPETUTA"),"OK")</f>
        <v>OK</v>
      </c>
    </row>
    <row r="82" spans="1:8" ht="18" customHeight="1" x14ac:dyDescent="0.25">
      <c r="A82">
        <v>62</v>
      </c>
      <c r="B82" s="9" t="str">
        <f ca="1">IF(A82&gt;$E$20,"",A82&amp;") Click su tendina a margine DESTRO")</f>
        <v>62) Click su tendina a margine DESTRO</v>
      </c>
      <c r="C82" s="46"/>
      <c r="D82" s="47"/>
      <c r="E82" s="47"/>
      <c r="F82" s="47"/>
      <c r="G82" s="48"/>
      <c r="H82" s="19" t="str">
        <f xml:space="preserve"> IFERROR(IF(MATCH(C82,$C$21:C81,0)&gt;0,"SEDE RIPETUTA"),"OK")</f>
        <v>OK</v>
      </c>
    </row>
    <row r="83" spans="1:8" ht="18" customHeight="1" x14ac:dyDescent="0.25">
      <c r="A83">
        <v>63</v>
      </c>
      <c r="B83" s="9" t="str">
        <f t="shared" ref="B83:B100" ca="1" si="3">IF(A83&gt;$E$20,"",A83&amp;") Click su tendina a margine DESTRO")</f>
        <v>63) Click su tendina a margine DESTRO</v>
      </c>
      <c r="C83" s="46"/>
      <c r="D83" s="47"/>
      <c r="E83" s="47"/>
      <c r="F83" s="47"/>
      <c r="G83" s="48"/>
      <c r="H83" s="19" t="str">
        <f xml:space="preserve"> IFERROR(IF(MATCH(C83,$C$21:C82,0)&gt;0,"SEDE RIPETUTA"),"OK")</f>
        <v>OK</v>
      </c>
    </row>
    <row r="84" spans="1:8" ht="18" customHeight="1" x14ac:dyDescent="0.25">
      <c r="A84">
        <v>64</v>
      </c>
      <c r="B84" s="9" t="str">
        <f t="shared" ca="1" si="3"/>
        <v>64) Click su tendina a margine DESTRO</v>
      </c>
      <c r="C84" s="46"/>
      <c r="D84" s="47"/>
      <c r="E84" s="47"/>
      <c r="F84" s="47"/>
      <c r="G84" s="48"/>
      <c r="H84" s="19" t="str">
        <f xml:space="preserve"> IFERROR(IF(MATCH(C84,$C$21:C83,0)&gt;0,"SEDE RIPETUTA"),"OK")</f>
        <v>OK</v>
      </c>
    </row>
    <row r="85" spans="1:8" ht="18" customHeight="1" x14ac:dyDescent="0.25">
      <c r="A85">
        <v>65</v>
      </c>
      <c r="B85" s="9" t="str">
        <f t="shared" ca="1" si="3"/>
        <v>65) Click su tendina a margine DESTRO</v>
      </c>
      <c r="C85" s="46"/>
      <c r="D85" s="47"/>
      <c r="E85" s="47"/>
      <c r="F85" s="47"/>
      <c r="G85" s="48"/>
      <c r="H85" s="19" t="str">
        <f xml:space="preserve"> IFERROR(IF(MATCH(C85,$C$21:C84,0)&gt;0,"SEDE RIPETUTA"),"OK")</f>
        <v>OK</v>
      </c>
    </row>
    <row r="86" spans="1:8" ht="18" customHeight="1" x14ac:dyDescent="0.25">
      <c r="A86">
        <v>66</v>
      </c>
      <c r="B86" s="9" t="str">
        <f t="shared" ca="1" si="3"/>
        <v>66) Click su tendina a margine DESTRO</v>
      </c>
      <c r="C86" s="46"/>
      <c r="D86" s="47"/>
      <c r="E86" s="47"/>
      <c r="F86" s="47"/>
      <c r="G86" s="48"/>
      <c r="H86" s="19" t="str">
        <f xml:space="preserve"> IFERROR(IF(MATCH(C86,$C$21:C85,0)&gt;0,"SEDE RIPETUTA"),"OK")</f>
        <v>OK</v>
      </c>
    </row>
    <row r="87" spans="1:8" ht="18" customHeight="1" x14ac:dyDescent="0.25">
      <c r="A87">
        <v>67</v>
      </c>
      <c r="B87" s="9" t="str">
        <f t="shared" ca="1" si="3"/>
        <v>67) Click su tendina a margine DESTRO</v>
      </c>
      <c r="C87" s="46"/>
      <c r="D87" s="47"/>
      <c r="E87" s="47"/>
      <c r="F87" s="47"/>
      <c r="G87" s="48"/>
      <c r="H87" s="19" t="str">
        <f xml:space="preserve"> IFERROR(IF(MATCH(C87,$C$21:C86,0)&gt;0,"SEDE RIPETUTA"),"OK")</f>
        <v>OK</v>
      </c>
    </row>
    <row r="88" spans="1:8" ht="18" customHeight="1" x14ac:dyDescent="0.25">
      <c r="A88">
        <v>68</v>
      </c>
      <c r="B88" s="9" t="str">
        <f t="shared" ca="1" si="3"/>
        <v>68) Click su tendina a margine DESTRO</v>
      </c>
      <c r="C88" s="46"/>
      <c r="D88" s="47"/>
      <c r="E88" s="47"/>
      <c r="F88" s="47"/>
      <c r="G88" s="48"/>
      <c r="H88" s="19" t="str">
        <f xml:space="preserve"> IFERROR(IF(MATCH(C88,$C$21:C87,0)&gt;0,"SEDE RIPETUTA"),"OK")</f>
        <v>OK</v>
      </c>
    </row>
    <row r="89" spans="1:8" ht="18" customHeight="1" x14ac:dyDescent="0.25">
      <c r="A89">
        <v>69</v>
      </c>
      <c r="B89" s="9" t="str">
        <f t="shared" ca="1" si="3"/>
        <v>69) Click su tendina a margine DESTRO</v>
      </c>
      <c r="C89" s="46"/>
      <c r="D89" s="47"/>
      <c r="E89" s="47"/>
      <c r="F89" s="47"/>
      <c r="G89" s="48"/>
      <c r="H89" s="19" t="str">
        <f xml:space="preserve"> IFERROR(IF(MATCH(C89,$C$21:C88,0)&gt;0,"SEDE RIPETUTA"),"OK")</f>
        <v>OK</v>
      </c>
    </row>
    <row r="90" spans="1:8" ht="18" customHeight="1" x14ac:dyDescent="0.25">
      <c r="A90">
        <v>70</v>
      </c>
      <c r="B90" s="9" t="str">
        <f t="shared" ca="1" si="3"/>
        <v>70) Click su tendina a margine DESTRO</v>
      </c>
      <c r="C90" s="46"/>
      <c r="D90" s="47"/>
      <c r="E90" s="47"/>
      <c r="F90" s="47"/>
      <c r="G90" s="48"/>
      <c r="H90" s="19" t="str">
        <f xml:space="preserve"> IFERROR(IF(MATCH(C90,$C$21:C89,0)&gt;0,"SEDE RIPETUTA"),"OK")</f>
        <v>OK</v>
      </c>
    </row>
    <row r="91" spans="1:8" ht="18" customHeight="1" x14ac:dyDescent="0.25">
      <c r="A91">
        <v>71</v>
      </c>
      <c r="B91" s="9" t="str">
        <f t="shared" ca="1" si="3"/>
        <v>71) Click su tendina a margine DESTRO</v>
      </c>
      <c r="C91" s="46"/>
      <c r="D91" s="47"/>
      <c r="E91" s="47"/>
      <c r="F91" s="47"/>
      <c r="G91" s="48"/>
      <c r="H91" s="19" t="str">
        <f xml:space="preserve"> IFERROR(IF(MATCH(C91,$C$21:C90,0)&gt;0,"SEDE RIPETUTA"),"OK")</f>
        <v>OK</v>
      </c>
    </row>
    <row r="92" spans="1:8" ht="18" customHeight="1" x14ac:dyDescent="0.25">
      <c r="A92">
        <v>72</v>
      </c>
      <c r="B92" s="9" t="str">
        <f t="shared" ca="1" si="3"/>
        <v>72) Click su tendina a margine DESTRO</v>
      </c>
      <c r="C92" s="43"/>
      <c r="D92" s="44"/>
      <c r="E92" s="44"/>
      <c r="F92" s="44"/>
      <c r="G92" s="45"/>
      <c r="H92" s="19" t="str">
        <f xml:space="preserve"> IFERROR(IF(MATCH(C92,$C$21:C91,0)&gt;0,"SEDE RIPETUTA"),"OK")</f>
        <v>OK</v>
      </c>
    </row>
    <row r="93" spans="1:8" ht="18" customHeight="1" x14ac:dyDescent="0.25">
      <c r="A93">
        <v>73</v>
      </c>
      <c r="B93" s="9" t="str">
        <f t="shared" ca="1" si="3"/>
        <v>73) Click su tendina a margine DESTRO</v>
      </c>
      <c r="C93" s="43"/>
      <c r="D93" s="44"/>
      <c r="E93" s="44"/>
      <c r="F93" s="44"/>
      <c r="G93" s="45"/>
      <c r="H93" s="19" t="str">
        <f xml:space="preserve"> IFERROR(IF(MATCH(C93,$C$21:C92,0)&gt;0,"SEDE RIPETUTA"),"OK")</f>
        <v>OK</v>
      </c>
    </row>
    <row r="94" spans="1:8" ht="18" customHeight="1" x14ac:dyDescent="0.25">
      <c r="A94">
        <v>74</v>
      </c>
      <c r="B94" s="9" t="str">
        <f t="shared" ca="1" si="3"/>
        <v>74) Click su tendina a margine DESTRO</v>
      </c>
      <c r="C94" s="43"/>
      <c r="D94" s="44"/>
      <c r="E94" s="44"/>
      <c r="F94" s="44"/>
      <c r="G94" s="45"/>
      <c r="H94" s="19" t="str">
        <f xml:space="preserve"> IFERROR(IF(MATCH(C94,$C$21:C93,0)&gt;0,"SEDE RIPETUTA"),"OK")</f>
        <v>OK</v>
      </c>
    </row>
    <row r="95" spans="1:8" ht="18" customHeight="1" x14ac:dyDescent="0.25">
      <c r="A95">
        <v>75</v>
      </c>
      <c r="B95" s="9" t="str">
        <f t="shared" ca="1" si="3"/>
        <v>75) Click su tendina a margine DESTRO</v>
      </c>
      <c r="C95" s="43"/>
      <c r="D95" s="44"/>
      <c r="E95" s="44"/>
      <c r="F95" s="44"/>
      <c r="G95" s="45"/>
      <c r="H95" s="19" t="str">
        <f xml:space="preserve"> IFERROR(IF(MATCH(C95,$C$21:C94,0)&gt;0,"SEDE RIPETUTA"),"OK")</f>
        <v>OK</v>
      </c>
    </row>
    <row r="96" spans="1:8" ht="18" customHeight="1" x14ac:dyDescent="0.25">
      <c r="A96">
        <v>76</v>
      </c>
      <c r="B96" s="9" t="str">
        <f t="shared" ca="1" si="3"/>
        <v>76) Click su tendina a margine DESTRO</v>
      </c>
      <c r="C96" s="43"/>
      <c r="D96" s="44"/>
      <c r="E96" s="44"/>
      <c r="F96" s="44"/>
      <c r="G96" s="45"/>
      <c r="H96" s="19" t="str">
        <f xml:space="preserve"> IFERROR(IF(MATCH(C96,$C$21:C95,0)&gt;0,"SEDE RIPETUTA"),"OK")</f>
        <v>OK</v>
      </c>
    </row>
    <row r="97" spans="1:8" ht="18" customHeight="1" x14ac:dyDescent="0.25">
      <c r="A97">
        <v>77</v>
      </c>
      <c r="B97" s="9" t="str">
        <f t="shared" ca="1" si="3"/>
        <v>77) Click su tendina a margine DESTRO</v>
      </c>
      <c r="C97" s="43"/>
      <c r="D97" s="44"/>
      <c r="E97" s="44"/>
      <c r="F97" s="44"/>
      <c r="G97" s="45"/>
      <c r="H97" s="19" t="str">
        <f xml:space="preserve"> IFERROR(IF(MATCH(C97,$C$21:C96,0)&gt;0,"SEDE RIPETUTA"),"OK")</f>
        <v>OK</v>
      </c>
    </row>
    <row r="98" spans="1:8" ht="18" customHeight="1" x14ac:dyDescent="0.25">
      <c r="A98">
        <v>78</v>
      </c>
      <c r="B98" s="9" t="str">
        <f t="shared" ca="1" si="3"/>
        <v>78) Click su tendina a margine DESTRO</v>
      </c>
      <c r="C98" s="43"/>
      <c r="D98" s="44"/>
      <c r="E98" s="44"/>
      <c r="F98" s="44"/>
      <c r="G98" s="45"/>
      <c r="H98" s="19" t="str">
        <f xml:space="preserve"> IFERROR(IF(MATCH(C98,$C$21:C97,0)&gt;0,"SEDE RIPETUTA"),"OK")</f>
        <v>OK</v>
      </c>
    </row>
    <row r="99" spans="1:8" ht="18" customHeight="1" x14ac:dyDescent="0.25">
      <c r="A99">
        <v>79</v>
      </c>
      <c r="B99" s="9" t="str">
        <f t="shared" ca="1" si="3"/>
        <v>79) Click su tendina a margine DESTRO</v>
      </c>
      <c r="C99" s="43"/>
      <c r="D99" s="44"/>
      <c r="E99" s="44"/>
      <c r="F99" s="44"/>
      <c r="G99" s="45"/>
      <c r="H99" s="19" t="str">
        <f xml:space="preserve"> IFERROR(IF(MATCH(C99,$C$21:C98,0)&gt;0,"SEDE RIPETUTA"),"OK")</f>
        <v>OK</v>
      </c>
    </row>
    <row r="100" spans="1:8" ht="18" customHeight="1" x14ac:dyDescent="0.25">
      <c r="A100">
        <v>80</v>
      </c>
      <c r="B100" s="9" t="str">
        <f t="shared" ca="1" si="3"/>
        <v>80) Click su tendina a margine DESTRO</v>
      </c>
      <c r="C100" s="43"/>
      <c r="D100" s="44"/>
      <c r="E100" s="44"/>
      <c r="F100" s="44"/>
      <c r="G100" s="45"/>
      <c r="H100" s="19" t="str">
        <f xml:space="preserve"> IFERROR(IF(MATCH(C100,$C$21:C99,0)&gt;0,"SEDE RIPETUTA"),"OK")</f>
        <v>OK</v>
      </c>
    </row>
    <row r="101" spans="1:8" ht="18" customHeight="1" x14ac:dyDescent="0.25">
      <c r="A101">
        <v>81</v>
      </c>
      <c r="B101" s="9" t="str">
        <f t="shared" ca="1" si="0"/>
        <v>81) Click su tendina a margine DESTRO</v>
      </c>
      <c r="C101" s="43"/>
      <c r="D101" s="44"/>
      <c r="E101" s="44"/>
      <c r="F101" s="44"/>
      <c r="G101" s="45"/>
      <c r="H101" s="19" t="str">
        <f xml:space="preserve"> IFERROR(IF(MATCH(C101,$C$21:C100,0)&gt;0,"SEDE RIPETUTA"),"OK")</f>
        <v>OK</v>
      </c>
    </row>
    <row r="102" spans="1:8" ht="18" customHeight="1" x14ac:dyDescent="0.25">
      <c r="A102">
        <v>82</v>
      </c>
      <c r="B102" s="9" t="str">
        <f t="shared" ca="1" si="0"/>
        <v>82) Click su tendina a margine DESTRO</v>
      </c>
      <c r="C102" s="43"/>
      <c r="D102" s="44"/>
      <c r="E102" s="44"/>
      <c r="F102" s="44"/>
      <c r="G102" s="45"/>
      <c r="H102" s="19" t="str">
        <f xml:space="preserve"> IFERROR(IF(MATCH(C102,$C$21:C101,0)&gt;0,"SEDE RIPETUTA"),"OK")</f>
        <v>OK</v>
      </c>
    </row>
    <row r="103" spans="1:8" ht="18" customHeight="1" x14ac:dyDescent="0.25">
      <c r="A103">
        <v>83</v>
      </c>
      <c r="B103" s="9" t="str">
        <f t="shared" ca="1" si="0"/>
        <v>83) Click su tendina a margine DESTRO</v>
      </c>
      <c r="C103" s="43"/>
      <c r="D103" s="44"/>
      <c r="E103" s="44"/>
      <c r="F103" s="44"/>
      <c r="G103" s="45"/>
      <c r="H103" s="19" t="str">
        <f xml:space="preserve"> IFERROR(IF(MATCH(C103,$C$21:C102,0)&gt;0,"SEDE RIPETUTA"),"OK")</f>
        <v>OK</v>
      </c>
    </row>
    <row r="104" spans="1:8" ht="18" customHeight="1" x14ac:dyDescent="0.25">
      <c r="A104">
        <v>84</v>
      </c>
      <c r="B104" s="9" t="str">
        <f t="shared" ca="1" si="0"/>
        <v>84) Click su tendina a margine DESTRO</v>
      </c>
      <c r="C104" s="43"/>
      <c r="D104" s="44"/>
      <c r="E104" s="44"/>
      <c r="F104" s="44"/>
      <c r="G104" s="45"/>
      <c r="H104" s="19" t="str">
        <f xml:space="preserve"> IFERROR(IF(MATCH(C104,$C$21:C103,0)&gt;0,"SEDE RIPETUTA"),"OK")</f>
        <v>OK</v>
      </c>
    </row>
    <row r="105" spans="1:8" ht="18" customHeight="1" thickBot="1" x14ac:dyDescent="0.3">
      <c r="B105" s="15"/>
      <c r="C105" s="76"/>
      <c r="D105" s="77"/>
      <c r="E105" s="77"/>
      <c r="F105" s="77"/>
      <c r="G105" s="78"/>
      <c r="H105" s="19"/>
    </row>
    <row r="106" spans="1:8" ht="18" customHeight="1" thickBot="1" x14ac:dyDescent="0.3">
      <c r="A106" s="4"/>
      <c r="B106" s="11"/>
      <c r="C106" s="11"/>
      <c r="D106" s="11"/>
      <c r="E106" s="11"/>
      <c r="F106" s="11"/>
      <c r="G106" s="11"/>
    </row>
    <row r="107" spans="1:8" ht="18" customHeight="1" thickBot="1" x14ac:dyDescent="0.3">
      <c r="B107" s="102" t="s">
        <v>5</v>
      </c>
      <c r="C107" s="103"/>
      <c r="D107" s="103"/>
      <c r="E107" s="103"/>
      <c r="F107" s="103"/>
      <c r="G107" s="104"/>
    </row>
    <row r="108" spans="1:8" ht="18" customHeight="1" x14ac:dyDescent="0.25">
      <c r="B108" s="105" t="s">
        <v>6</v>
      </c>
      <c r="C108" s="106"/>
      <c r="D108" s="106"/>
      <c r="E108" s="106"/>
      <c r="F108" s="106"/>
      <c r="G108" s="107"/>
    </row>
    <row r="109" spans="1:8" x14ac:dyDescent="0.25">
      <c r="B109" s="105"/>
      <c r="C109" s="106"/>
      <c r="D109" s="106"/>
      <c r="E109" s="106"/>
      <c r="F109" s="106"/>
      <c r="G109" s="107"/>
    </row>
    <row r="110" spans="1:8" x14ac:dyDescent="0.25">
      <c r="B110" s="105"/>
      <c r="C110" s="106"/>
      <c r="D110" s="106"/>
      <c r="E110" s="106"/>
      <c r="F110" s="106"/>
      <c r="G110" s="107"/>
    </row>
    <row r="111" spans="1:8" x14ac:dyDescent="0.25">
      <c r="B111" s="105"/>
      <c r="C111" s="106"/>
      <c r="D111" s="106"/>
      <c r="E111" s="106"/>
      <c r="F111" s="106"/>
      <c r="G111" s="107"/>
    </row>
    <row r="112" spans="1:8" ht="16.5" thickBot="1" x14ac:dyDescent="0.3">
      <c r="B112" s="108"/>
      <c r="C112" s="109"/>
      <c r="D112" s="109"/>
      <c r="E112" s="109"/>
      <c r="F112" s="109"/>
      <c r="G112" s="110"/>
    </row>
    <row r="113" spans="2:7" ht="16.5" thickBot="1" x14ac:dyDescent="0.3">
      <c r="B113" s="8"/>
      <c r="C113" s="8"/>
      <c r="D113" s="8"/>
      <c r="E113" s="8"/>
      <c r="F113" s="18"/>
      <c r="G113" s="8"/>
    </row>
    <row r="114" spans="2:7" ht="38.25" customHeight="1" x14ac:dyDescent="0.25">
      <c r="B114" s="2" t="s">
        <v>123</v>
      </c>
      <c r="C114" s="3"/>
      <c r="D114" s="3"/>
      <c r="E114" s="98" t="s">
        <v>122</v>
      </c>
      <c r="F114" s="98"/>
      <c r="G114" s="99"/>
    </row>
    <row r="115" spans="2:7" ht="43.5" customHeight="1" x14ac:dyDescent="0.25">
      <c r="B115" s="13" t="s">
        <v>19</v>
      </c>
      <c r="C115" s="16"/>
      <c r="D115" s="17"/>
      <c r="E115" s="37" t="str">
        <f>C8 &amp; " " &amp;C9</f>
        <v xml:space="preserve"> </v>
      </c>
      <c r="F115" s="38"/>
      <c r="G115" s="39"/>
    </row>
    <row r="116" spans="2:7" ht="52.5" customHeight="1" thickBot="1" x14ac:dyDescent="0.3">
      <c r="B116" s="10"/>
      <c r="C116" s="5"/>
      <c r="D116" s="5"/>
      <c r="E116" s="40" t="s">
        <v>9</v>
      </c>
      <c r="F116" s="41"/>
      <c r="G116" s="42"/>
    </row>
    <row r="117" spans="2:7" s="4" customFormat="1" ht="16.5" thickBot="1" x14ac:dyDescent="0.3">
      <c r="B117" s="1"/>
      <c r="C117" s="1"/>
      <c r="D117" s="1"/>
      <c r="E117" s="1"/>
      <c r="F117" s="1"/>
      <c r="G117" s="1"/>
    </row>
    <row r="118" spans="2:7" ht="22.5" customHeight="1" x14ac:dyDescent="0.25">
      <c r="B118" s="88" t="s">
        <v>17</v>
      </c>
      <c r="C118" s="89"/>
      <c r="D118" s="89"/>
      <c r="E118" s="89"/>
      <c r="F118" s="89"/>
      <c r="G118" s="90"/>
    </row>
    <row r="119" spans="2:7" ht="54" customHeight="1" x14ac:dyDescent="0.25">
      <c r="B119" s="85" t="s">
        <v>32</v>
      </c>
      <c r="C119" s="86"/>
      <c r="D119" s="86"/>
      <c r="E119" s="86"/>
      <c r="F119" s="86"/>
      <c r="G119" s="87"/>
    </row>
    <row r="120" spans="2:7" ht="45" customHeight="1" thickBot="1" x14ac:dyDescent="0.3">
      <c r="B120" s="91" t="s">
        <v>13</v>
      </c>
      <c r="C120" s="92"/>
      <c r="D120" s="92"/>
      <c r="E120" s="92"/>
      <c r="F120" s="92"/>
      <c r="G120" s="93"/>
    </row>
    <row r="121" spans="2:7" x14ac:dyDescent="0.25">
      <c r="B121" s="2" t="s">
        <v>123</v>
      </c>
    </row>
    <row r="122" spans="2:7" ht="49.5" customHeight="1" thickBot="1" x14ac:dyDescent="0.3">
      <c r="B122" s="13" t="s">
        <v>19</v>
      </c>
      <c r="C122" s="7"/>
      <c r="D122" s="7"/>
      <c r="E122" s="97" t="s">
        <v>122</v>
      </c>
      <c r="F122" s="97"/>
      <c r="G122" s="97"/>
    </row>
    <row r="123" spans="2:7" ht="54.75" customHeight="1" thickBot="1" x14ac:dyDescent="0.3">
      <c r="B123" s="7"/>
      <c r="C123" s="7"/>
      <c r="D123" s="7"/>
      <c r="E123" s="82" t="str">
        <f>C8 &amp; " " &amp;C9</f>
        <v xml:space="preserve"> </v>
      </c>
      <c r="F123" s="83"/>
      <c r="G123" s="84"/>
    </row>
    <row r="124" spans="2:7" ht="39" customHeight="1" thickBot="1" x14ac:dyDescent="0.3">
      <c r="B124" s="6"/>
      <c r="C124" s="7"/>
      <c r="D124" s="7"/>
      <c r="E124" s="49" t="s">
        <v>9</v>
      </c>
      <c r="F124" s="50"/>
      <c r="G124" s="51"/>
    </row>
    <row r="125" spans="2:7" ht="40.5" customHeight="1" x14ac:dyDescent="0.25"/>
    <row r="126" spans="2:7" ht="27" customHeight="1" x14ac:dyDescent="0.25"/>
    <row r="127" spans="2:7" ht="38.25" customHeight="1" x14ac:dyDescent="0.25"/>
  </sheetData>
  <sheetProtection algorithmName="SHA-512" hashValue="IpPJtkmPnWE/3uiCY+5eiCukw16/aPQrX/iSckG6RA+rNhr+HXrdRXQWvnrL6OOjtV3Dj2xmpwToHRhvhb5TWw==" saltValue="guKWvgpBNF6Mi1ICUNjuwg==" spinCount="100000" sheet="1" objects="1" scenarios="1"/>
  <mergeCells count="117">
    <mergeCell ref="C98:G98"/>
    <mergeCell ref="C99:G99"/>
    <mergeCell ref="C100:G100"/>
    <mergeCell ref="C93:G93"/>
    <mergeCell ref="C94:G94"/>
    <mergeCell ref="C95:G95"/>
    <mergeCell ref="C96:G96"/>
    <mergeCell ref="C97:G97"/>
    <mergeCell ref="C88:G88"/>
    <mergeCell ref="C89:G89"/>
    <mergeCell ref="C90:G90"/>
    <mergeCell ref="C91:G91"/>
    <mergeCell ref="C92:G92"/>
    <mergeCell ref="C83:G83"/>
    <mergeCell ref="C84:G84"/>
    <mergeCell ref="C85:G85"/>
    <mergeCell ref="C86:G86"/>
    <mergeCell ref="C87:G87"/>
    <mergeCell ref="C78:G78"/>
    <mergeCell ref="C79:G79"/>
    <mergeCell ref="C80:G80"/>
    <mergeCell ref="C81:G81"/>
    <mergeCell ref="C82:G82"/>
    <mergeCell ref="C73:G73"/>
    <mergeCell ref="C74:G74"/>
    <mergeCell ref="C75:G75"/>
    <mergeCell ref="C76:G76"/>
    <mergeCell ref="C77:G77"/>
    <mergeCell ref="C68:G68"/>
    <mergeCell ref="C69:G69"/>
    <mergeCell ref="C70:G70"/>
    <mergeCell ref="C71:G71"/>
    <mergeCell ref="C72:G72"/>
    <mergeCell ref="C52:G52"/>
    <mergeCell ref="C63:G63"/>
    <mergeCell ref="C64:G64"/>
    <mergeCell ref="C65:G65"/>
    <mergeCell ref="C66:G66"/>
    <mergeCell ref="C67:G67"/>
    <mergeCell ref="C58:G58"/>
    <mergeCell ref="C59:G59"/>
    <mergeCell ref="C60:G60"/>
    <mergeCell ref="C61:G61"/>
    <mergeCell ref="C62:G62"/>
    <mergeCell ref="B5:G5"/>
    <mergeCell ref="C35:G35"/>
    <mergeCell ref="C36:G36"/>
    <mergeCell ref="C27:G27"/>
    <mergeCell ref="C28:G28"/>
    <mergeCell ref="C29:G29"/>
    <mergeCell ref="C30:G30"/>
    <mergeCell ref="C31:G31"/>
    <mergeCell ref="C33:G33"/>
    <mergeCell ref="C34:G34"/>
    <mergeCell ref="E16:G16"/>
    <mergeCell ref="B15:G15"/>
    <mergeCell ref="B18:E18"/>
    <mergeCell ref="B17:G17"/>
    <mergeCell ref="C22:G22"/>
    <mergeCell ref="C26:G26"/>
    <mergeCell ref="C23:G23"/>
    <mergeCell ref="C24:G24"/>
    <mergeCell ref="C25:G25"/>
    <mergeCell ref="C41:G41"/>
    <mergeCell ref="C42:G42"/>
    <mergeCell ref="C43:G43"/>
    <mergeCell ref="F18:G18"/>
    <mergeCell ref="C20:D20"/>
    <mergeCell ref="B19:G19"/>
    <mergeCell ref="E124:G124"/>
    <mergeCell ref="B1:G1"/>
    <mergeCell ref="B2:G2"/>
    <mergeCell ref="B6:G6"/>
    <mergeCell ref="C8:G8"/>
    <mergeCell ref="C9:G9"/>
    <mergeCell ref="C10:G10"/>
    <mergeCell ref="C11:G11"/>
    <mergeCell ref="C12:G12"/>
    <mergeCell ref="C13:G13"/>
    <mergeCell ref="C14:G14"/>
    <mergeCell ref="C105:G105"/>
    <mergeCell ref="E20:G20"/>
    <mergeCell ref="E123:G123"/>
    <mergeCell ref="C102:G102"/>
    <mergeCell ref="C103:G103"/>
    <mergeCell ref="C104:G104"/>
    <mergeCell ref="B119:G119"/>
    <mergeCell ref="B118:G118"/>
    <mergeCell ref="B120:G120"/>
    <mergeCell ref="B4:G4"/>
    <mergeCell ref="E122:G122"/>
    <mergeCell ref="E114:G114"/>
    <mergeCell ref="B3:G3"/>
    <mergeCell ref="E115:G115"/>
    <mergeCell ref="E116:G116"/>
    <mergeCell ref="C37:G37"/>
    <mergeCell ref="C38:G38"/>
    <mergeCell ref="C39:G39"/>
    <mergeCell ref="C40:G40"/>
    <mergeCell ref="C101:G101"/>
    <mergeCell ref="C32:G32"/>
    <mergeCell ref="C21:G21"/>
    <mergeCell ref="B107:G107"/>
    <mergeCell ref="B108:G112"/>
    <mergeCell ref="C44:G44"/>
    <mergeCell ref="C45:G45"/>
    <mergeCell ref="C46:G46"/>
    <mergeCell ref="C47:G47"/>
    <mergeCell ref="C53:G53"/>
    <mergeCell ref="C54:G54"/>
    <mergeCell ref="C55:G55"/>
    <mergeCell ref="C56:G56"/>
    <mergeCell ref="C57:G57"/>
    <mergeCell ref="C48:G48"/>
    <mergeCell ref="C49:G49"/>
    <mergeCell ref="C50:G50"/>
    <mergeCell ref="C51:G51"/>
  </mergeCells>
  <conditionalFormatting sqref="H22:H104">
    <cfRule type="cellIs" dxfId="1" priority="12" operator="equal">
      <formula>"SEDE RIPETUTA"</formula>
    </cfRule>
  </conditionalFormatting>
  <conditionalFormatting sqref="H21:H104">
    <cfRule type="cellIs" dxfId="0" priority="11" operator="equal">
      <formula>"OK"</formula>
    </cfRule>
  </conditionalFormatting>
  <dataValidations count="6">
    <dataValidation operator="greaterThan" showInputMessage="1" showErrorMessage="1" errorTitle="Dato non presente" sqref="C10 C8 C12:C14" xr:uid="{00000000-0002-0000-0000-000000000000}"/>
    <dataValidation type="list" showInputMessage="1" showErrorMessage="1" sqref="C7" xr:uid="{00000000-0002-0000-0000-000001000000}">
      <formula1>TIPOGRADUATORIA</formula1>
    </dataValidation>
    <dataValidation type="list" allowBlank="1" showInputMessage="1" showErrorMessage="1" sqref="F18" xr:uid="{00000000-0002-0000-0000-000003000000}">
      <formula1>"SI,NO"</formula1>
    </dataValidation>
    <dataValidation type="textLength" showInputMessage="1" showErrorMessage="1" errorTitle="Dato non presente" sqref="C11" xr:uid="{00000000-0002-0000-0000-000004000000}">
      <formula1>14</formula1>
      <formula2>17</formula2>
    </dataValidation>
    <dataValidation type="whole" operator="greaterThan" showInputMessage="1" showErrorMessage="1" sqref="E7" xr:uid="{0587F385-325C-4759-BE50-CD97530676B9}">
      <formula1>0</formula1>
    </dataValidation>
    <dataValidation type="list" allowBlank="1" showInputMessage="1" showErrorMessage="1" sqref="C21:G104" xr:uid="{C8831D4C-2E55-4ECE-864D-728BFC59B9D4}">
      <formula1>_EEEE_</formula1>
    </dataValidation>
  </dataValidations>
  <pageMargins left="0.7" right="0.7" top="0.75" bottom="0.75" header="0.3" footer="0.3"/>
  <pageSetup paperSize="9" scale="25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5000000}">
          <x14:formula1>
            <xm:f>scelte!$A$1:$A$3</xm:f>
          </x14:formula1>
          <xm:sqref>C16</xm:sqref>
        </x14:dataValidation>
        <x14:dataValidation type="list" allowBlank="1" showInputMessage="1" showErrorMessage="1" xr:uid="{1FDF7C77-ADEE-4889-B06F-E67C72F346B6}">
          <x14:formula1>
            <xm:f>scelte!$C$1:$C$2</xm:f>
          </x14:formula1>
          <xm:sqref>G7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1:G85"/>
  <sheetViews>
    <sheetView zoomScale="80" zoomScaleNormal="80" workbookViewId="0">
      <selection activeCell="D85" sqref="D2:D85"/>
    </sheetView>
  </sheetViews>
  <sheetFormatPr defaultColWidth="11" defaultRowHeight="15.75" x14ac:dyDescent="0.25"/>
  <cols>
    <col min="1" max="1" width="15.5" style="35" customWidth="1"/>
    <col min="2" max="2" width="35.625" style="35" customWidth="1"/>
    <col min="3" max="3" width="20.875" customWidth="1"/>
    <col min="4" max="4" width="127.625" customWidth="1"/>
    <col min="6" max="6" width="46.5" customWidth="1"/>
    <col min="7" max="7" width="2.125" bestFit="1" customWidth="1"/>
  </cols>
  <sheetData>
    <row r="1" spans="1:4" ht="30" customHeight="1" x14ac:dyDescent="0.25">
      <c r="A1" s="33"/>
      <c r="B1" s="33" t="s">
        <v>31</v>
      </c>
      <c r="D1" t="s">
        <v>33</v>
      </c>
    </row>
    <row r="2" spans="1:4" x14ac:dyDescent="0.25">
      <c r="A2" s="34"/>
      <c r="B2" s="34" t="s">
        <v>23</v>
      </c>
      <c r="D2" t="s">
        <v>34</v>
      </c>
    </row>
    <row r="3" spans="1:4" ht="30" x14ac:dyDescent="0.25">
      <c r="A3" s="34"/>
      <c r="B3" s="34" t="s">
        <v>120</v>
      </c>
      <c r="D3" t="s">
        <v>35</v>
      </c>
    </row>
    <row r="4" spans="1:4" x14ac:dyDescent="0.25">
      <c r="A4" s="33"/>
      <c r="B4" s="33"/>
      <c r="D4" t="s">
        <v>36</v>
      </c>
    </row>
    <row r="5" spans="1:4" x14ac:dyDescent="0.25">
      <c r="A5" s="33"/>
      <c r="B5" s="33"/>
      <c r="D5" t="s">
        <v>37</v>
      </c>
    </row>
    <row r="6" spans="1:4" x14ac:dyDescent="0.25">
      <c r="A6" s="33"/>
      <c r="B6" s="33"/>
      <c r="D6" t="s">
        <v>38</v>
      </c>
    </row>
    <row r="7" spans="1:4" x14ac:dyDescent="0.25">
      <c r="A7" s="33"/>
      <c r="B7" s="33"/>
      <c r="D7" t="s">
        <v>39</v>
      </c>
    </row>
    <row r="8" spans="1:4" x14ac:dyDescent="0.25">
      <c r="A8" s="33"/>
      <c r="B8" s="33"/>
      <c r="D8" t="s">
        <v>40</v>
      </c>
    </row>
    <row r="9" spans="1:4" x14ac:dyDescent="0.25">
      <c r="A9" s="33"/>
      <c r="B9" s="33"/>
      <c r="D9" t="s">
        <v>41</v>
      </c>
    </row>
    <row r="10" spans="1:4" x14ac:dyDescent="0.25">
      <c r="A10" s="33"/>
      <c r="B10" s="33"/>
      <c r="D10" t="s">
        <v>42</v>
      </c>
    </row>
    <row r="11" spans="1:4" x14ac:dyDescent="0.25">
      <c r="A11" s="33"/>
      <c r="B11" s="33"/>
      <c r="D11" t="s">
        <v>43</v>
      </c>
    </row>
    <row r="12" spans="1:4" x14ac:dyDescent="0.25">
      <c r="A12" s="33"/>
      <c r="B12" s="33"/>
      <c r="D12" t="s">
        <v>44</v>
      </c>
    </row>
    <row r="13" spans="1:4" x14ac:dyDescent="0.25">
      <c r="A13" s="33"/>
      <c r="B13" s="33"/>
      <c r="D13" t="s">
        <v>45</v>
      </c>
    </row>
    <row r="14" spans="1:4" x14ac:dyDescent="0.25">
      <c r="A14" s="33"/>
      <c r="B14" s="33"/>
      <c r="D14" t="s">
        <v>46</v>
      </c>
    </row>
    <row r="15" spans="1:4" x14ac:dyDescent="0.25">
      <c r="A15" s="33"/>
      <c r="B15" s="33"/>
      <c r="D15" t="s">
        <v>47</v>
      </c>
    </row>
    <row r="16" spans="1:4" x14ac:dyDescent="0.25">
      <c r="A16" s="33"/>
      <c r="B16" s="33"/>
      <c r="D16" t="s">
        <v>48</v>
      </c>
    </row>
    <row r="17" spans="1:5" x14ac:dyDescent="0.25">
      <c r="A17" s="33"/>
      <c r="B17" s="33"/>
      <c r="D17" t="s">
        <v>49</v>
      </c>
    </row>
    <row r="18" spans="1:5" x14ac:dyDescent="0.25">
      <c r="A18" s="33"/>
      <c r="B18" s="33"/>
      <c r="D18" t="s">
        <v>50</v>
      </c>
    </row>
    <row r="19" spans="1:5" x14ac:dyDescent="0.25">
      <c r="A19" s="33"/>
      <c r="B19" s="33"/>
      <c r="D19" t="s">
        <v>51</v>
      </c>
    </row>
    <row r="20" spans="1:5" x14ac:dyDescent="0.25">
      <c r="A20" s="33"/>
      <c r="B20" s="33"/>
      <c r="D20" t="s">
        <v>52</v>
      </c>
    </row>
    <row r="21" spans="1:5" x14ac:dyDescent="0.25">
      <c r="A21" s="33"/>
      <c r="B21" s="33"/>
      <c r="D21" t="s">
        <v>53</v>
      </c>
    </row>
    <row r="22" spans="1:5" x14ac:dyDescent="0.25">
      <c r="A22" s="33"/>
      <c r="B22" s="33"/>
      <c r="D22" t="s">
        <v>54</v>
      </c>
    </row>
    <row r="23" spans="1:5" x14ac:dyDescent="0.25">
      <c r="A23" s="33"/>
      <c r="B23" s="33"/>
      <c r="D23" t="s">
        <v>55</v>
      </c>
    </row>
    <row r="24" spans="1:5" x14ac:dyDescent="0.25">
      <c r="A24" s="33"/>
      <c r="B24" s="33"/>
      <c r="D24" t="s">
        <v>56</v>
      </c>
    </row>
    <row r="25" spans="1:5" x14ac:dyDescent="0.25">
      <c r="A25" s="33"/>
      <c r="B25" s="33"/>
      <c r="D25" t="s">
        <v>57</v>
      </c>
    </row>
    <row r="26" spans="1:5" x14ac:dyDescent="0.25">
      <c r="A26" s="33"/>
      <c r="B26" s="33"/>
      <c r="D26" t="s">
        <v>58</v>
      </c>
      <c r="E26" t="s">
        <v>117</v>
      </c>
    </row>
    <row r="27" spans="1:5" x14ac:dyDescent="0.25">
      <c r="A27" s="33"/>
      <c r="B27" s="33"/>
      <c r="D27" t="s">
        <v>59</v>
      </c>
      <c r="E27" t="s">
        <v>117</v>
      </c>
    </row>
    <row r="28" spans="1:5" x14ac:dyDescent="0.25">
      <c r="A28" s="33"/>
      <c r="B28" s="33"/>
      <c r="D28" t="s">
        <v>60</v>
      </c>
      <c r="E28" t="s">
        <v>117</v>
      </c>
    </row>
    <row r="29" spans="1:5" x14ac:dyDescent="0.25">
      <c r="A29" s="33"/>
      <c r="B29" s="33"/>
      <c r="D29" t="s">
        <v>61</v>
      </c>
      <c r="E29" t="s">
        <v>117</v>
      </c>
    </row>
    <row r="30" spans="1:5" x14ac:dyDescent="0.25">
      <c r="A30" s="33"/>
      <c r="B30" s="33"/>
      <c r="D30" t="s">
        <v>62</v>
      </c>
      <c r="E30" t="s">
        <v>117</v>
      </c>
    </row>
    <row r="31" spans="1:5" x14ac:dyDescent="0.25">
      <c r="A31" s="33"/>
      <c r="B31" s="33"/>
      <c r="D31" t="s">
        <v>63</v>
      </c>
      <c r="E31" t="s">
        <v>117</v>
      </c>
    </row>
    <row r="32" spans="1:5" x14ac:dyDescent="0.25">
      <c r="A32" s="33"/>
      <c r="B32" s="33"/>
      <c r="D32" t="s">
        <v>64</v>
      </c>
      <c r="E32" t="s">
        <v>117</v>
      </c>
    </row>
    <row r="33" spans="1:5" x14ac:dyDescent="0.25">
      <c r="A33" s="33"/>
      <c r="B33" s="33"/>
      <c r="D33" t="s">
        <v>65</v>
      </c>
      <c r="E33" t="s">
        <v>117</v>
      </c>
    </row>
    <row r="34" spans="1:5" x14ac:dyDescent="0.25">
      <c r="A34" s="33"/>
      <c r="B34" s="33"/>
      <c r="D34" t="s">
        <v>66</v>
      </c>
      <c r="E34" t="s">
        <v>117</v>
      </c>
    </row>
    <row r="35" spans="1:5" x14ac:dyDescent="0.25">
      <c r="D35" t="s">
        <v>67</v>
      </c>
      <c r="E35" t="s">
        <v>117</v>
      </c>
    </row>
    <row r="36" spans="1:5" x14ac:dyDescent="0.25">
      <c r="D36" t="s">
        <v>68</v>
      </c>
      <c r="E36" t="s">
        <v>117</v>
      </c>
    </row>
    <row r="37" spans="1:5" x14ac:dyDescent="0.25">
      <c r="D37" t="s">
        <v>69</v>
      </c>
      <c r="E37" t="s">
        <v>117</v>
      </c>
    </row>
    <row r="38" spans="1:5" x14ac:dyDescent="0.25">
      <c r="D38" t="s">
        <v>70</v>
      </c>
      <c r="E38" t="s">
        <v>117</v>
      </c>
    </row>
    <row r="39" spans="1:5" x14ac:dyDescent="0.25">
      <c r="D39" t="s">
        <v>71</v>
      </c>
      <c r="E39" t="s">
        <v>117</v>
      </c>
    </row>
    <row r="40" spans="1:5" x14ac:dyDescent="0.25">
      <c r="D40" t="s">
        <v>72</v>
      </c>
      <c r="E40" t="s">
        <v>117</v>
      </c>
    </row>
    <row r="41" spans="1:5" x14ac:dyDescent="0.25">
      <c r="D41" t="s">
        <v>73</v>
      </c>
      <c r="E41" t="s">
        <v>117</v>
      </c>
    </row>
    <row r="42" spans="1:5" x14ac:dyDescent="0.25">
      <c r="D42" t="s">
        <v>74</v>
      </c>
      <c r="E42" t="s">
        <v>117</v>
      </c>
    </row>
    <row r="43" spans="1:5" x14ac:dyDescent="0.25">
      <c r="D43" t="s">
        <v>75</v>
      </c>
      <c r="E43" t="s">
        <v>117</v>
      </c>
    </row>
    <row r="44" spans="1:5" x14ac:dyDescent="0.25">
      <c r="D44" t="s">
        <v>76</v>
      </c>
      <c r="E44" t="s">
        <v>117</v>
      </c>
    </row>
    <row r="45" spans="1:5" x14ac:dyDescent="0.25">
      <c r="D45" t="s">
        <v>77</v>
      </c>
      <c r="E45" t="s">
        <v>117</v>
      </c>
    </row>
    <row r="46" spans="1:5" x14ac:dyDescent="0.25">
      <c r="D46" t="s">
        <v>78</v>
      </c>
      <c r="E46" t="s">
        <v>117</v>
      </c>
    </row>
    <row r="47" spans="1:5" x14ac:dyDescent="0.25">
      <c r="D47" t="s">
        <v>79</v>
      </c>
      <c r="E47" t="s">
        <v>117</v>
      </c>
    </row>
    <row r="48" spans="1:5" x14ac:dyDescent="0.25">
      <c r="D48" t="s">
        <v>80</v>
      </c>
      <c r="E48" t="s">
        <v>117</v>
      </c>
    </row>
    <row r="49" spans="4:5" x14ac:dyDescent="0.25">
      <c r="D49" t="s">
        <v>81</v>
      </c>
      <c r="E49" t="s">
        <v>117</v>
      </c>
    </row>
    <row r="50" spans="4:5" x14ac:dyDescent="0.25">
      <c r="D50" t="s">
        <v>82</v>
      </c>
      <c r="E50" t="s">
        <v>117</v>
      </c>
    </row>
    <row r="51" spans="4:5" x14ac:dyDescent="0.25">
      <c r="D51" t="s">
        <v>83</v>
      </c>
      <c r="E51" t="s">
        <v>117</v>
      </c>
    </row>
    <row r="52" spans="4:5" x14ac:dyDescent="0.25">
      <c r="D52" t="s">
        <v>84</v>
      </c>
      <c r="E52" t="s">
        <v>117</v>
      </c>
    </row>
    <row r="53" spans="4:5" x14ac:dyDescent="0.25">
      <c r="D53" t="s">
        <v>85</v>
      </c>
      <c r="E53" t="s">
        <v>117</v>
      </c>
    </row>
    <row r="54" spans="4:5" x14ac:dyDescent="0.25">
      <c r="D54" t="s">
        <v>86</v>
      </c>
      <c r="E54" t="s">
        <v>117</v>
      </c>
    </row>
    <row r="55" spans="4:5" x14ac:dyDescent="0.25">
      <c r="D55" t="s">
        <v>87</v>
      </c>
      <c r="E55" t="s">
        <v>117</v>
      </c>
    </row>
    <row r="56" spans="4:5" x14ac:dyDescent="0.25">
      <c r="D56" t="s">
        <v>88</v>
      </c>
      <c r="E56" t="s">
        <v>117</v>
      </c>
    </row>
    <row r="57" spans="4:5" x14ac:dyDescent="0.25">
      <c r="D57" t="s">
        <v>89</v>
      </c>
      <c r="E57" t="s">
        <v>117</v>
      </c>
    </row>
    <row r="58" spans="4:5" x14ac:dyDescent="0.25">
      <c r="D58" t="s">
        <v>90</v>
      </c>
      <c r="E58" t="s">
        <v>117</v>
      </c>
    </row>
    <row r="59" spans="4:5" x14ac:dyDescent="0.25">
      <c r="D59" t="s">
        <v>91</v>
      </c>
      <c r="E59" t="s">
        <v>117</v>
      </c>
    </row>
    <row r="60" spans="4:5" x14ac:dyDescent="0.25">
      <c r="D60" t="s">
        <v>92</v>
      </c>
      <c r="E60" t="s">
        <v>117</v>
      </c>
    </row>
    <row r="61" spans="4:5" x14ac:dyDescent="0.25">
      <c r="D61" t="s">
        <v>93</v>
      </c>
      <c r="E61" t="s">
        <v>117</v>
      </c>
    </row>
    <row r="62" spans="4:5" x14ac:dyDescent="0.25">
      <c r="D62" t="s">
        <v>94</v>
      </c>
      <c r="E62" t="s">
        <v>117</v>
      </c>
    </row>
    <row r="63" spans="4:5" x14ac:dyDescent="0.25">
      <c r="D63" t="s">
        <v>95</v>
      </c>
      <c r="E63" t="s">
        <v>117</v>
      </c>
    </row>
    <row r="64" spans="4:5" x14ac:dyDescent="0.25">
      <c r="D64" t="s">
        <v>96</v>
      </c>
      <c r="E64" t="s">
        <v>117</v>
      </c>
    </row>
    <row r="65" spans="4:7" x14ac:dyDescent="0.25">
      <c r="D65" t="s">
        <v>97</v>
      </c>
      <c r="E65" t="s">
        <v>117</v>
      </c>
    </row>
    <row r="66" spans="4:7" x14ac:dyDescent="0.25">
      <c r="D66" t="s">
        <v>98</v>
      </c>
      <c r="E66" t="s">
        <v>117</v>
      </c>
    </row>
    <row r="67" spans="4:7" x14ac:dyDescent="0.25">
      <c r="D67" t="s">
        <v>99</v>
      </c>
      <c r="E67" t="s">
        <v>117</v>
      </c>
    </row>
    <row r="68" spans="4:7" x14ac:dyDescent="0.25">
      <c r="D68" t="s">
        <v>100</v>
      </c>
      <c r="E68" t="s">
        <v>117</v>
      </c>
    </row>
    <row r="69" spans="4:7" x14ac:dyDescent="0.25">
      <c r="D69" t="s">
        <v>101</v>
      </c>
      <c r="E69" t="s">
        <v>117</v>
      </c>
    </row>
    <row r="70" spans="4:7" x14ac:dyDescent="0.25">
      <c r="D70" t="s">
        <v>102</v>
      </c>
      <c r="E70" t="s">
        <v>117</v>
      </c>
    </row>
    <row r="71" spans="4:7" x14ac:dyDescent="0.25">
      <c r="D71" t="s">
        <v>103</v>
      </c>
      <c r="E71" t="s">
        <v>117</v>
      </c>
    </row>
    <row r="72" spans="4:7" x14ac:dyDescent="0.25">
      <c r="D72" t="s">
        <v>104</v>
      </c>
      <c r="E72" t="s">
        <v>117</v>
      </c>
    </row>
    <row r="73" spans="4:7" x14ac:dyDescent="0.25">
      <c r="D73" t="s">
        <v>105</v>
      </c>
      <c r="E73" t="s">
        <v>117</v>
      </c>
    </row>
    <row r="74" spans="4:7" x14ac:dyDescent="0.25">
      <c r="D74" t="s">
        <v>106</v>
      </c>
      <c r="E74" t="s">
        <v>117</v>
      </c>
    </row>
    <row r="75" spans="4:7" x14ac:dyDescent="0.25">
      <c r="D75" t="s">
        <v>107</v>
      </c>
      <c r="E75" t="s">
        <v>117</v>
      </c>
    </row>
    <row r="76" spans="4:7" x14ac:dyDescent="0.25">
      <c r="D76" t="s">
        <v>108</v>
      </c>
      <c r="E76" t="s">
        <v>117</v>
      </c>
    </row>
    <row r="77" spans="4:7" x14ac:dyDescent="0.25">
      <c r="D77" t="s">
        <v>109</v>
      </c>
      <c r="E77" t="s">
        <v>117</v>
      </c>
    </row>
    <row r="78" spans="4:7" x14ac:dyDescent="0.25">
      <c r="D78" t="s">
        <v>110</v>
      </c>
      <c r="E78" t="s">
        <v>117</v>
      </c>
    </row>
    <row r="79" spans="4:7" x14ac:dyDescent="0.25">
      <c r="D79" t="s">
        <v>111</v>
      </c>
      <c r="E79" t="s">
        <v>117</v>
      </c>
      <c r="G79" s="36"/>
    </row>
    <row r="80" spans="4:7" x14ac:dyDescent="0.25">
      <c r="D80" t="s">
        <v>112</v>
      </c>
      <c r="E80" t="s">
        <v>117</v>
      </c>
      <c r="F80" s="36"/>
      <c r="G80" s="36"/>
    </row>
    <row r="81" spans="4:7" x14ac:dyDescent="0.25">
      <c r="D81" t="s">
        <v>118</v>
      </c>
      <c r="E81" t="s">
        <v>117</v>
      </c>
      <c r="F81" s="36"/>
      <c r="G81" s="36"/>
    </row>
    <row r="82" spans="4:7" x14ac:dyDescent="0.25">
      <c r="D82" t="s">
        <v>113</v>
      </c>
      <c r="E82" t="s">
        <v>117</v>
      </c>
      <c r="F82" s="36"/>
      <c r="G82" s="36"/>
    </row>
    <row r="83" spans="4:7" x14ac:dyDescent="0.25">
      <c r="D83" t="s">
        <v>114</v>
      </c>
      <c r="E83" t="s">
        <v>117</v>
      </c>
      <c r="F83" s="36"/>
      <c r="G83" s="36"/>
    </row>
    <row r="84" spans="4:7" x14ac:dyDescent="0.25">
      <c r="D84" t="s">
        <v>115</v>
      </c>
      <c r="E84" t="s">
        <v>117</v>
      </c>
      <c r="F84" s="36"/>
      <c r="G84" s="36"/>
    </row>
    <row r="85" spans="4:7" x14ac:dyDescent="0.25">
      <c r="D85" t="s">
        <v>116</v>
      </c>
      <c r="E85" t="s">
        <v>117</v>
      </c>
      <c r="F85" s="36"/>
    </row>
  </sheetData>
  <sheetProtection algorithmName="SHA-512" hashValue="2zQL+WOSTa5vhEZX6XMRQgUPJy3gL7XWW19zx3HNwH6pYvYDtRTeEllh11iVjJweS7iLfHiUJYp/UoBApZQOkQ==" saltValue="NjQPvjVCOVBhf2gMzhWBVw==" spinCount="100000" sheet="1" objects="1" scenarios="1"/>
  <phoneticPr fontId="10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4"/>
  <dimension ref="A1:C3"/>
  <sheetViews>
    <sheetView workbookViewId="0">
      <selection activeCell="C3" sqref="C3"/>
    </sheetView>
  </sheetViews>
  <sheetFormatPr defaultRowHeight="15.75" x14ac:dyDescent="0.25"/>
  <cols>
    <col min="1" max="1" width="21" bestFit="1" customWidth="1"/>
  </cols>
  <sheetData>
    <row r="1" spans="1:3" x14ac:dyDescent="0.25">
      <c r="A1" t="s">
        <v>10</v>
      </c>
      <c r="C1" t="s">
        <v>25</v>
      </c>
    </row>
    <row r="2" spans="1:3" x14ac:dyDescent="0.25">
      <c r="A2" t="s">
        <v>14</v>
      </c>
      <c r="C2" t="s">
        <v>18</v>
      </c>
    </row>
    <row r="3" spans="1:3" x14ac:dyDescent="0.25">
      <c r="A3" t="s">
        <v>15</v>
      </c>
    </row>
  </sheetData>
  <sheetProtection algorithmName="SHA-512" hashValue="2qNPivFOi4LRbHay/2MX89DeQSAg77JRGhRzz/iop+RgOEuL1WvFWXfoCdtLOsn8T4g7pZCw5tGmMWtm+9dsuA==" saltValue="WE8rIbFPSZveU6k4BugDo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DOMANDA</vt:lpstr>
      <vt:lpstr>CLASSI e SEDI</vt:lpstr>
      <vt:lpstr>scelte</vt:lpstr>
      <vt:lpstr>_EEEE_</vt:lpstr>
      <vt:lpstr>DOMANDA!Area_stampa</vt:lpstr>
      <vt:lpstr>TIPOGRADUATORIA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Umberto ANGUZZA</dc:creator>
  <cp:lastModifiedBy>Umberto</cp:lastModifiedBy>
  <cp:lastPrinted>2020-11-02T22:29:23Z</cp:lastPrinted>
  <dcterms:created xsi:type="dcterms:W3CDTF">2020-05-26T15:51:59Z</dcterms:created>
  <dcterms:modified xsi:type="dcterms:W3CDTF">2020-11-02T22:57:32Z</dcterms:modified>
</cp:coreProperties>
</file>